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codeName="ThisWorkbook" defaultThemeVersion="124226"/>
  <mc:AlternateContent xmlns:mc="http://schemas.openxmlformats.org/markup-compatibility/2006">
    <mc:Choice Requires="x15">
      <x15ac:absPath xmlns:x15ac="http://schemas.microsoft.com/office/spreadsheetml/2010/11/ac" url="C:\Users\jameshatton\Downloads\"/>
    </mc:Choice>
  </mc:AlternateContent>
  <xr:revisionPtr revIDLastSave="0" documentId="13_ncr:1_{7CA1074B-6E69-405E-8B1E-D1881F0821BD}" xr6:coauthVersionLast="45" xr6:coauthVersionMax="45" xr10:uidLastSave="{00000000-0000-0000-0000-000000000000}"/>
  <bookViews>
    <workbookView xWindow="86280" yWindow="-120" windowWidth="29040" windowHeight="15840" activeTab="1" xr2:uid="{00000000-000D-0000-FFFF-FFFF00000000}"/>
  </bookViews>
  <sheets>
    <sheet name="INSTRUCTIONS" sheetId="2" r:id="rId1"/>
    <sheet name="PASSENGER DETAILS" sheetId="1" r:id="rId2"/>
    <sheet name="FOR HALSBURY OFFICE USE" sheetId="3" r:id="rId3"/>
    <sheet name="Pax Numbers" sheetId="4" state="hidden" r:id="rId4"/>
  </sheets>
  <definedNames>
    <definedName name="TITLE">'PASSENGER DETAILS'!$AH$1:$AH$3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 i="1" l="1"/>
  <c r="I5" i="1"/>
  <c r="L16" i="1" l="1"/>
  <c r="D6" i="1" s="1"/>
  <c r="L17" i="1"/>
  <c r="L18" i="1"/>
  <c r="L19" i="1"/>
  <c r="L20" i="1"/>
  <c r="L21" i="1"/>
  <c r="L22" i="1"/>
  <c r="L23" i="1"/>
  <c r="L24" i="1"/>
  <c r="L25" i="1"/>
  <c r="L26" i="1"/>
  <c r="L27" i="1"/>
  <c r="L28" i="1"/>
  <c r="L29" i="1"/>
  <c r="L30" i="1"/>
  <c r="L31" i="1"/>
  <c r="P17" i="1" l="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6"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7" i="1"/>
  <c r="M18" i="1"/>
  <c r="M19" i="1"/>
  <c r="M16" i="1"/>
  <c r="S15" i="1"/>
  <c r="R15" i="1"/>
  <c r="Q15" i="1"/>
  <c r="L32" i="1" l="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Q18" i="1"/>
  <c r="R18" i="1" s="1"/>
  <c r="N22" i="1" l="1"/>
  <c r="O22" i="1" s="1"/>
  <c r="Q22" i="1"/>
  <c r="R22" i="1" s="1"/>
  <c r="N21" i="1"/>
  <c r="O21" i="1" s="1"/>
  <c r="Q21" i="1"/>
  <c r="R21" i="1" s="1"/>
  <c r="N24" i="1"/>
  <c r="O24" i="1" s="1"/>
  <c r="Q24" i="1"/>
  <c r="R24" i="1" s="1"/>
  <c r="N23" i="1"/>
  <c r="O23" i="1" s="1"/>
  <c r="Q23" i="1"/>
  <c r="R23" i="1" s="1"/>
  <c r="N19" i="1"/>
  <c r="O19" i="1" s="1"/>
  <c r="Q19" i="1"/>
  <c r="R19" i="1" s="1"/>
  <c r="N112" i="1"/>
  <c r="O112" i="1" s="1"/>
  <c r="Q112" i="1"/>
  <c r="R112" i="1" s="1"/>
  <c r="N108" i="1"/>
  <c r="O108" i="1" s="1"/>
  <c r="Q108" i="1"/>
  <c r="R108" i="1" s="1"/>
  <c r="N104" i="1"/>
  <c r="O104" i="1" s="1"/>
  <c r="Q104" i="1"/>
  <c r="R104" i="1" s="1"/>
  <c r="N100" i="1"/>
  <c r="O100" i="1" s="1"/>
  <c r="Q100" i="1"/>
  <c r="R100" i="1" s="1"/>
  <c r="N96" i="1"/>
  <c r="O96" i="1" s="1"/>
  <c r="Q96" i="1"/>
  <c r="R96" i="1" s="1"/>
  <c r="N92" i="1"/>
  <c r="O92" i="1" s="1"/>
  <c r="Q92" i="1"/>
  <c r="R92" i="1" s="1"/>
  <c r="N88" i="1"/>
  <c r="O88" i="1" s="1"/>
  <c r="Q88" i="1"/>
  <c r="R88" i="1" s="1"/>
  <c r="N84" i="1"/>
  <c r="O84" i="1" s="1"/>
  <c r="Q84" i="1"/>
  <c r="R84" i="1" s="1"/>
  <c r="N80" i="1"/>
  <c r="O80" i="1" s="1"/>
  <c r="Q80" i="1"/>
  <c r="R80" i="1" s="1"/>
  <c r="N76" i="1"/>
  <c r="O76" i="1" s="1"/>
  <c r="Q76" i="1"/>
  <c r="R76" i="1" s="1"/>
  <c r="N72" i="1"/>
  <c r="O72" i="1" s="1"/>
  <c r="Q72" i="1"/>
  <c r="R72" i="1" s="1"/>
  <c r="N68" i="1"/>
  <c r="O68" i="1" s="1"/>
  <c r="Q68" i="1"/>
  <c r="R68" i="1" s="1"/>
  <c r="N64" i="1"/>
  <c r="O64" i="1" s="1"/>
  <c r="Q64" i="1"/>
  <c r="R64" i="1" s="1"/>
  <c r="N60" i="1"/>
  <c r="O60" i="1" s="1"/>
  <c r="Q60" i="1"/>
  <c r="R60" i="1" s="1"/>
  <c r="N56" i="1"/>
  <c r="O56" i="1" s="1"/>
  <c r="Q56" i="1"/>
  <c r="R56" i="1" s="1"/>
  <c r="N52" i="1"/>
  <c r="O52" i="1" s="1"/>
  <c r="Q52" i="1"/>
  <c r="R52" i="1" s="1"/>
  <c r="N48" i="1"/>
  <c r="O48" i="1" s="1"/>
  <c r="Q48" i="1"/>
  <c r="R48" i="1" s="1"/>
  <c r="N44" i="1"/>
  <c r="O44" i="1" s="1"/>
  <c r="Q44" i="1"/>
  <c r="R44" i="1" s="1"/>
  <c r="N40" i="1"/>
  <c r="O40" i="1" s="1"/>
  <c r="Q40" i="1"/>
  <c r="R40" i="1" s="1"/>
  <c r="N36" i="1"/>
  <c r="O36" i="1" s="1"/>
  <c r="Q36" i="1"/>
  <c r="R36" i="1" s="1"/>
  <c r="N32" i="1"/>
  <c r="O32" i="1" s="1"/>
  <c r="Q32" i="1"/>
  <c r="R32" i="1" s="1"/>
  <c r="N28" i="1"/>
  <c r="O28" i="1" s="1"/>
  <c r="Q28" i="1"/>
  <c r="R28" i="1" s="1"/>
  <c r="N115" i="1"/>
  <c r="O115" i="1" s="1"/>
  <c r="Q115" i="1"/>
  <c r="R115" i="1" s="1"/>
  <c r="N111" i="1"/>
  <c r="O111" i="1" s="1"/>
  <c r="Q111" i="1"/>
  <c r="R111" i="1" s="1"/>
  <c r="N107" i="1"/>
  <c r="O107" i="1" s="1"/>
  <c r="Q107" i="1"/>
  <c r="R107" i="1" s="1"/>
  <c r="N103" i="1"/>
  <c r="O103" i="1" s="1"/>
  <c r="Q103" i="1"/>
  <c r="R103" i="1" s="1"/>
  <c r="N99" i="1"/>
  <c r="O99" i="1" s="1"/>
  <c r="Q99" i="1"/>
  <c r="R99" i="1" s="1"/>
  <c r="N95" i="1"/>
  <c r="O95" i="1" s="1"/>
  <c r="Q95" i="1"/>
  <c r="R95" i="1" s="1"/>
  <c r="N91" i="1"/>
  <c r="O91" i="1" s="1"/>
  <c r="Q91" i="1"/>
  <c r="R91" i="1" s="1"/>
  <c r="N87" i="1"/>
  <c r="O87" i="1" s="1"/>
  <c r="Q87" i="1"/>
  <c r="R87" i="1" s="1"/>
  <c r="N83" i="1"/>
  <c r="O83" i="1" s="1"/>
  <c r="Q83" i="1"/>
  <c r="R83" i="1" s="1"/>
  <c r="N79" i="1"/>
  <c r="O79" i="1" s="1"/>
  <c r="Q79" i="1"/>
  <c r="R79" i="1" s="1"/>
  <c r="N75" i="1"/>
  <c r="O75" i="1" s="1"/>
  <c r="Q75" i="1"/>
  <c r="R75" i="1" s="1"/>
  <c r="N71" i="1"/>
  <c r="O71" i="1" s="1"/>
  <c r="Q71" i="1"/>
  <c r="R71" i="1" s="1"/>
  <c r="N67" i="1"/>
  <c r="O67" i="1" s="1"/>
  <c r="Q67" i="1"/>
  <c r="R67" i="1" s="1"/>
  <c r="N63" i="1"/>
  <c r="O63" i="1" s="1"/>
  <c r="Q63" i="1"/>
  <c r="R63" i="1" s="1"/>
  <c r="N59" i="1"/>
  <c r="O59" i="1" s="1"/>
  <c r="Q59" i="1"/>
  <c r="R59" i="1" s="1"/>
  <c r="N55" i="1"/>
  <c r="O55" i="1" s="1"/>
  <c r="Q55" i="1"/>
  <c r="R55" i="1" s="1"/>
  <c r="N51" i="1"/>
  <c r="O51" i="1" s="1"/>
  <c r="Q51" i="1"/>
  <c r="R51" i="1" s="1"/>
  <c r="N47" i="1"/>
  <c r="O47" i="1" s="1"/>
  <c r="Q47" i="1"/>
  <c r="R47" i="1" s="1"/>
  <c r="N43" i="1"/>
  <c r="O43" i="1" s="1"/>
  <c r="Q43" i="1"/>
  <c r="R43" i="1" s="1"/>
  <c r="N39" i="1"/>
  <c r="O39" i="1" s="1"/>
  <c r="Q39" i="1"/>
  <c r="R39" i="1" s="1"/>
  <c r="N35" i="1"/>
  <c r="O35" i="1" s="1"/>
  <c r="Q35" i="1"/>
  <c r="R35" i="1" s="1"/>
  <c r="N31" i="1"/>
  <c r="O31" i="1" s="1"/>
  <c r="Q31" i="1"/>
  <c r="R31" i="1" s="1"/>
  <c r="N27" i="1"/>
  <c r="O27" i="1" s="1"/>
  <c r="Q27" i="1"/>
  <c r="R27" i="1" s="1"/>
  <c r="N17" i="1"/>
  <c r="O17" i="1" s="1"/>
  <c r="Q17" i="1"/>
  <c r="R17" i="1" s="1"/>
  <c r="N114" i="1"/>
  <c r="O114" i="1" s="1"/>
  <c r="Q114" i="1"/>
  <c r="R114" i="1" s="1"/>
  <c r="N110" i="1"/>
  <c r="O110" i="1" s="1"/>
  <c r="Q110" i="1"/>
  <c r="R110" i="1" s="1"/>
  <c r="N106" i="1"/>
  <c r="O106" i="1" s="1"/>
  <c r="Q106" i="1"/>
  <c r="R106" i="1" s="1"/>
  <c r="N102" i="1"/>
  <c r="O102" i="1" s="1"/>
  <c r="Q102" i="1"/>
  <c r="R102" i="1" s="1"/>
  <c r="N98" i="1"/>
  <c r="O98" i="1" s="1"/>
  <c r="Q98" i="1"/>
  <c r="R98" i="1" s="1"/>
  <c r="N94" i="1"/>
  <c r="O94" i="1" s="1"/>
  <c r="Q94" i="1"/>
  <c r="R94" i="1" s="1"/>
  <c r="N90" i="1"/>
  <c r="O90" i="1" s="1"/>
  <c r="Q90" i="1"/>
  <c r="R90" i="1" s="1"/>
  <c r="N86" i="1"/>
  <c r="O86" i="1" s="1"/>
  <c r="Q86" i="1"/>
  <c r="R86" i="1" s="1"/>
  <c r="N82" i="1"/>
  <c r="O82" i="1" s="1"/>
  <c r="Q82" i="1"/>
  <c r="R82" i="1" s="1"/>
  <c r="N78" i="1"/>
  <c r="O78" i="1" s="1"/>
  <c r="Q78" i="1"/>
  <c r="R78" i="1" s="1"/>
  <c r="N74" i="1"/>
  <c r="O74" i="1" s="1"/>
  <c r="Q74" i="1"/>
  <c r="R74" i="1" s="1"/>
  <c r="N70" i="1"/>
  <c r="O70" i="1" s="1"/>
  <c r="Q70" i="1"/>
  <c r="R70" i="1" s="1"/>
  <c r="N66" i="1"/>
  <c r="O66" i="1" s="1"/>
  <c r="Q66" i="1"/>
  <c r="R66" i="1" s="1"/>
  <c r="N62" i="1"/>
  <c r="O62" i="1" s="1"/>
  <c r="Q62" i="1"/>
  <c r="R62" i="1" s="1"/>
  <c r="N58" i="1"/>
  <c r="O58" i="1" s="1"/>
  <c r="Q58" i="1"/>
  <c r="R58" i="1" s="1"/>
  <c r="N54" i="1"/>
  <c r="O54" i="1" s="1"/>
  <c r="Q54" i="1"/>
  <c r="R54" i="1" s="1"/>
  <c r="N50" i="1"/>
  <c r="O50" i="1" s="1"/>
  <c r="Q50" i="1"/>
  <c r="R50" i="1" s="1"/>
  <c r="N46" i="1"/>
  <c r="O46" i="1" s="1"/>
  <c r="Q46" i="1"/>
  <c r="R46" i="1" s="1"/>
  <c r="N42" i="1"/>
  <c r="O42" i="1" s="1"/>
  <c r="Q42" i="1"/>
  <c r="R42" i="1" s="1"/>
  <c r="N38" i="1"/>
  <c r="O38" i="1" s="1"/>
  <c r="Q38" i="1"/>
  <c r="R38" i="1" s="1"/>
  <c r="N34" i="1"/>
  <c r="O34" i="1" s="1"/>
  <c r="Q34" i="1"/>
  <c r="R34" i="1" s="1"/>
  <c r="N30" i="1"/>
  <c r="O30" i="1" s="1"/>
  <c r="Q30" i="1"/>
  <c r="R30" i="1" s="1"/>
  <c r="N26" i="1"/>
  <c r="O26" i="1" s="1"/>
  <c r="Q26" i="1"/>
  <c r="R26" i="1" s="1"/>
  <c r="N16" i="1"/>
  <c r="O16" i="1" s="1"/>
  <c r="Q16" i="1"/>
  <c r="R16" i="1" s="1"/>
  <c r="N20" i="1"/>
  <c r="O20" i="1" s="1"/>
  <c r="Q20" i="1"/>
  <c r="R20" i="1" s="1"/>
  <c r="N113" i="1"/>
  <c r="O113" i="1" s="1"/>
  <c r="Q113" i="1"/>
  <c r="R113" i="1" s="1"/>
  <c r="N109" i="1"/>
  <c r="O109" i="1" s="1"/>
  <c r="Q109" i="1"/>
  <c r="R109" i="1" s="1"/>
  <c r="N105" i="1"/>
  <c r="O105" i="1" s="1"/>
  <c r="Q105" i="1"/>
  <c r="R105" i="1" s="1"/>
  <c r="N101" i="1"/>
  <c r="O101" i="1" s="1"/>
  <c r="Q101" i="1"/>
  <c r="R101" i="1" s="1"/>
  <c r="N97" i="1"/>
  <c r="O97" i="1" s="1"/>
  <c r="Q97" i="1"/>
  <c r="R97" i="1" s="1"/>
  <c r="N93" i="1"/>
  <c r="O93" i="1" s="1"/>
  <c r="Q93" i="1"/>
  <c r="R93" i="1" s="1"/>
  <c r="N89" i="1"/>
  <c r="O89" i="1" s="1"/>
  <c r="Q89" i="1"/>
  <c r="R89" i="1" s="1"/>
  <c r="N85" i="1"/>
  <c r="O85" i="1" s="1"/>
  <c r="Q85" i="1"/>
  <c r="R85" i="1" s="1"/>
  <c r="N81" i="1"/>
  <c r="O81" i="1" s="1"/>
  <c r="Q81" i="1"/>
  <c r="R81" i="1" s="1"/>
  <c r="N77" i="1"/>
  <c r="O77" i="1" s="1"/>
  <c r="Q77" i="1"/>
  <c r="R77" i="1" s="1"/>
  <c r="N73" i="1"/>
  <c r="O73" i="1" s="1"/>
  <c r="Q73" i="1"/>
  <c r="R73" i="1" s="1"/>
  <c r="N69" i="1"/>
  <c r="O69" i="1" s="1"/>
  <c r="Q69" i="1"/>
  <c r="R69" i="1" s="1"/>
  <c r="N65" i="1"/>
  <c r="O65" i="1" s="1"/>
  <c r="Q65" i="1"/>
  <c r="R65" i="1" s="1"/>
  <c r="N61" i="1"/>
  <c r="O61" i="1" s="1"/>
  <c r="Q61" i="1"/>
  <c r="R61" i="1" s="1"/>
  <c r="N57" i="1"/>
  <c r="O57" i="1" s="1"/>
  <c r="Q57" i="1"/>
  <c r="R57" i="1" s="1"/>
  <c r="N53" i="1"/>
  <c r="O53" i="1" s="1"/>
  <c r="Q53" i="1"/>
  <c r="R53" i="1" s="1"/>
  <c r="N49" i="1"/>
  <c r="O49" i="1" s="1"/>
  <c r="Q49" i="1"/>
  <c r="R49" i="1" s="1"/>
  <c r="N45" i="1"/>
  <c r="O45" i="1" s="1"/>
  <c r="Q45" i="1"/>
  <c r="R45" i="1" s="1"/>
  <c r="N41" i="1"/>
  <c r="O41" i="1" s="1"/>
  <c r="Q41" i="1"/>
  <c r="R41" i="1" s="1"/>
  <c r="N37" i="1"/>
  <c r="O37" i="1" s="1"/>
  <c r="Q37" i="1"/>
  <c r="R37" i="1" s="1"/>
  <c r="N33" i="1"/>
  <c r="O33" i="1" s="1"/>
  <c r="Q33" i="1"/>
  <c r="R33" i="1" s="1"/>
  <c r="N29" i="1"/>
  <c r="O29" i="1" s="1"/>
  <c r="Q29" i="1"/>
  <c r="R29" i="1" s="1"/>
  <c r="N25" i="1"/>
  <c r="O25" i="1" s="1"/>
  <c r="Q25" i="1"/>
  <c r="R25" i="1" s="1"/>
  <c r="N18" i="1"/>
  <c r="O18" i="1" s="1"/>
  <c r="A143" i="3"/>
  <c r="B143" i="3"/>
  <c r="C143" i="3"/>
  <c r="A144" i="3"/>
  <c r="B144" i="3"/>
  <c r="C144" i="3"/>
  <c r="A145" i="3"/>
  <c r="B145" i="3"/>
  <c r="C145" i="3"/>
  <c r="A146" i="3"/>
  <c r="B146" i="3"/>
  <c r="C146" i="3"/>
  <c r="A147" i="3"/>
  <c r="B147" i="3"/>
  <c r="C147" i="3"/>
  <c r="A148" i="3"/>
  <c r="B148" i="3"/>
  <c r="C148" i="3"/>
  <c r="A149" i="3"/>
  <c r="B149" i="3"/>
  <c r="C149" i="3"/>
  <c r="A150" i="3"/>
  <c r="B150" i="3"/>
  <c r="C150" i="3"/>
  <c r="A151" i="3"/>
  <c r="B151" i="3"/>
  <c r="C151" i="3"/>
  <c r="A129" i="3"/>
  <c r="B129" i="3"/>
  <c r="C129" i="3"/>
  <c r="A130" i="3"/>
  <c r="B130" i="3"/>
  <c r="C130" i="3"/>
  <c r="A131" i="3"/>
  <c r="B131" i="3"/>
  <c r="C131" i="3"/>
  <c r="A132" i="3"/>
  <c r="B132" i="3"/>
  <c r="C132" i="3"/>
  <c r="A133" i="3"/>
  <c r="B133" i="3"/>
  <c r="C133" i="3"/>
  <c r="A134" i="3"/>
  <c r="B134" i="3"/>
  <c r="C134" i="3"/>
  <c r="A135" i="3"/>
  <c r="B135" i="3"/>
  <c r="C135" i="3"/>
  <c r="A136" i="3"/>
  <c r="B136" i="3"/>
  <c r="C136" i="3"/>
  <c r="A137" i="3"/>
  <c r="B137" i="3"/>
  <c r="C137" i="3"/>
  <c r="A138" i="3"/>
  <c r="B138" i="3"/>
  <c r="C138" i="3"/>
  <c r="A139" i="3"/>
  <c r="B139" i="3"/>
  <c r="C139" i="3"/>
  <c r="A140" i="3"/>
  <c r="B140" i="3"/>
  <c r="C140" i="3"/>
  <c r="A141" i="3"/>
  <c r="B141" i="3"/>
  <c r="C141" i="3"/>
  <c r="A142" i="3"/>
  <c r="B142" i="3"/>
  <c r="C142" i="3"/>
  <c r="A62" i="3"/>
  <c r="B62" i="3"/>
  <c r="C62" i="3"/>
  <c r="A63" i="3"/>
  <c r="B63" i="3"/>
  <c r="C63" i="3"/>
  <c r="A64" i="3"/>
  <c r="B64" i="3"/>
  <c r="C64" i="3"/>
  <c r="A65" i="3"/>
  <c r="B65" i="3"/>
  <c r="C65" i="3"/>
  <c r="A66" i="3"/>
  <c r="B66" i="3"/>
  <c r="C66" i="3"/>
  <c r="A67" i="3"/>
  <c r="B67" i="3"/>
  <c r="C67" i="3"/>
  <c r="A68" i="3"/>
  <c r="B68" i="3"/>
  <c r="C68" i="3"/>
  <c r="A69" i="3"/>
  <c r="B69" i="3"/>
  <c r="C69" i="3"/>
  <c r="A70" i="3"/>
  <c r="B70" i="3"/>
  <c r="C70" i="3"/>
  <c r="A71" i="3"/>
  <c r="B71" i="3"/>
  <c r="C71" i="3"/>
  <c r="A72" i="3"/>
  <c r="B72" i="3"/>
  <c r="C72" i="3"/>
  <c r="A73" i="3"/>
  <c r="B73" i="3"/>
  <c r="C73" i="3"/>
  <c r="A74" i="3"/>
  <c r="B74" i="3"/>
  <c r="C74" i="3"/>
  <c r="A75" i="3"/>
  <c r="B75" i="3"/>
  <c r="C75" i="3"/>
  <c r="A76" i="3"/>
  <c r="B76" i="3"/>
  <c r="C76" i="3"/>
  <c r="A77" i="3"/>
  <c r="B77" i="3"/>
  <c r="C77" i="3"/>
  <c r="A78" i="3"/>
  <c r="B78" i="3"/>
  <c r="C78" i="3"/>
  <c r="A79" i="3"/>
  <c r="B79" i="3"/>
  <c r="C79" i="3"/>
  <c r="A80" i="3"/>
  <c r="B80" i="3"/>
  <c r="C80" i="3"/>
  <c r="A81" i="3"/>
  <c r="B81" i="3"/>
  <c r="C81" i="3"/>
  <c r="A82" i="3"/>
  <c r="B82" i="3"/>
  <c r="C82" i="3"/>
  <c r="A83" i="3"/>
  <c r="B83" i="3"/>
  <c r="C83" i="3"/>
  <c r="A84" i="3"/>
  <c r="B84" i="3"/>
  <c r="C84" i="3"/>
  <c r="A85" i="3"/>
  <c r="B85" i="3"/>
  <c r="C85" i="3"/>
  <c r="A86" i="3"/>
  <c r="B86" i="3"/>
  <c r="C86" i="3"/>
  <c r="A87" i="3"/>
  <c r="B87" i="3"/>
  <c r="C87" i="3"/>
  <c r="A88" i="3"/>
  <c r="B88" i="3"/>
  <c r="C88" i="3"/>
  <c r="A89" i="3"/>
  <c r="B89" i="3"/>
  <c r="C89" i="3"/>
  <c r="A90" i="3"/>
  <c r="B90" i="3"/>
  <c r="C90" i="3"/>
  <c r="A91" i="3"/>
  <c r="B91" i="3"/>
  <c r="C91" i="3"/>
  <c r="A92" i="3"/>
  <c r="B92" i="3"/>
  <c r="C92" i="3"/>
  <c r="A93" i="3"/>
  <c r="B93" i="3"/>
  <c r="C93" i="3"/>
  <c r="A94" i="3"/>
  <c r="B94" i="3"/>
  <c r="C94" i="3"/>
  <c r="A95" i="3"/>
  <c r="B95" i="3"/>
  <c r="C95" i="3"/>
  <c r="A96" i="3"/>
  <c r="B96" i="3"/>
  <c r="C96" i="3"/>
  <c r="A97" i="3"/>
  <c r="B97" i="3"/>
  <c r="C97" i="3"/>
  <c r="A98" i="3"/>
  <c r="B98" i="3"/>
  <c r="C98" i="3"/>
  <c r="A99" i="3"/>
  <c r="B99" i="3"/>
  <c r="C99" i="3"/>
  <c r="A100" i="3"/>
  <c r="B100" i="3"/>
  <c r="C100" i="3"/>
  <c r="A101" i="3"/>
  <c r="B101" i="3"/>
  <c r="C101" i="3"/>
  <c r="A102" i="3"/>
  <c r="B102" i="3"/>
  <c r="C102" i="3"/>
  <c r="A103" i="3"/>
  <c r="B103" i="3"/>
  <c r="C103" i="3"/>
  <c r="A104" i="3"/>
  <c r="B104" i="3"/>
  <c r="C104" i="3"/>
  <c r="A105" i="3"/>
  <c r="B105" i="3"/>
  <c r="C105" i="3"/>
  <c r="A106" i="3"/>
  <c r="B106" i="3"/>
  <c r="C106" i="3"/>
  <c r="A107" i="3"/>
  <c r="B107" i="3"/>
  <c r="C107" i="3"/>
  <c r="A108" i="3"/>
  <c r="B108" i="3"/>
  <c r="C108" i="3"/>
  <c r="A109" i="3"/>
  <c r="B109" i="3"/>
  <c r="C109" i="3"/>
  <c r="A110" i="3"/>
  <c r="B110" i="3"/>
  <c r="C110" i="3"/>
  <c r="A111" i="3"/>
  <c r="B111" i="3"/>
  <c r="C111" i="3"/>
  <c r="A112" i="3"/>
  <c r="B112" i="3"/>
  <c r="C112" i="3"/>
  <c r="A113" i="3"/>
  <c r="B113" i="3"/>
  <c r="C113" i="3"/>
  <c r="A114" i="3"/>
  <c r="B114" i="3"/>
  <c r="C114" i="3"/>
  <c r="A115" i="3"/>
  <c r="B115" i="3"/>
  <c r="C115" i="3"/>
  <c r="A116" i="3"/>
  <c r="B116" i="3"/>
  <c r="C116" i="3"/>
  <c r="A117" i="3"/>
  <c r="B117" i="3"/>
  <c r="C117" i="3"/>
  <c r="A118" i="3"/>
  <c r="B118" i="3"/>
  <c r="C118" i="3"/>
  <c r="A119" i="3"/>
  <c r="B119" i="3"/>
  <c r="C119" i="3"/>
  <c r="A120" i="3"/>
  <c r="B120" i="3"/>
  <c r="C120" i="3"/>
  <c r="A121" i="3"/>
  <c r="B121" i="3"/>
  <c r="C121" i="3"/>
  <c r="A122" i="3"/>
  <c r="B122" i="3"/>
  <c r="C122" i="3"/>
  <c r="A123" i="3"/>
  <c r="B123" i="3"/>
  <c r="C123" i="3"/>
  <c r="A124" i="3"/>
  <c r="B124" i="3"/>
  <c r="C124" i="3"/>
  <c r="A125" i="3"/>
  <c r="B125" i="3"/>
  <c r="C125" i="3"/>
  <c r="A126" i="3"/>
  <c r="B126" i="3"/>
  <c r="C126" i="3"/>
  <c r="A127" i="3"/>
  <c r="B127" i="3"/>
  <c r="C127" i="3"/>
  <c r="A128" i="3"/>
  <c r="B128" i="3"/>
  <c r="C128" i="3"/>
  <c r="C120" i="1" l="1"/>
  <c r="C121" i="1"/>
  <c r="H119" i="1"/>
  <c r="H118" i="1"/>
  <c r="H121" i="1"/>
  <c r="H120" i="1"/>
  <c r="C118" i="1"/>
  <c r="C119" i="1"/>
  <c r="C61" i="3"/>
  <c r="B61" i="3"/>
  <c r="A61" i="3"/>
  <c r="C60" i="3"/>
  <c r="B60" i="3"/>
  <c r="A60" i="3"/>
  <c r="C59" i="3"/>
  <c r="B59" i="3"/>
  <c r="A59" i="3"/>
  <c r="C58" i="3"/>
  <c r="B58" i="3"/>
  <c r="A58" i="3"/>
  <c r="C57" i="3"/>
  <c r="B57" i="3"/>
  <c r="A57" i="3"/>
  <c r="C56" i="3"/>
  <c r="B56" i="3"/>
  <c r="A56" i="3"/>
  <c r="C55" i="3"/>
  <c r="B55" i="3"/>
  <c r="A55" i="3"/>
  <c r="C54" i="3"/>
  <c r="B54" i="3"/>
  <c r="A54" i="3"/>
  <c r="C53" i="3"/>
  <c r="B53" i="3"/>
  <c r="A53" i="3"/>
  <c r="C52" i="3"/>
  <c r="B52" i="3"/>
  <c r="A52" i="3"/>
  <c r="C51" i="3"/>
  <c r="B51" i="3"/>
  <c r="A51" i="3"/>
  <c r="C50" i="3"/>
  <c r="B50" i="3"/>
  <c r="A50" i="3"/>
  <c r="C49" i="3"/>
  <c r="B49" i="3"/>
  <c r="A49" i="3"/>
  <c r="C48" i="3"/>
  <c r="B48" i="3"/>
  <c r="A48" i="3"/>
  <c r="C47" i="3"/>
  <c r="B47" i="3"/>
  <c r="A47" i="3"/>
  <c r="C46" i="3"/>
  <c r="B46" i="3"/>
  <c r="A46" i="3"/>
  <c r="C45" i="3"/>
  <c r="B45" i="3"/>
  <c r="A45" i="3"/>
  <c r="C44" i="3"/>
  <c r="B44" i="3"/>
  <c r="A44" i="3"/>
  <c r="C43" i="3"/>
  <c r="B43" i="3"/>
  <c r="A43" i="3"/>
  <c r="C42" i="3"/>
  <c r="B42" i="3"/>
  <c r="A42" i="3"/>
  <c r="C41" i="3"/>
  <c r="B41" i="3"/>
  <c r="A41" i="3"/>
  <c r="C40" i="3"/>
  <c r="B40" i="3"/>
  <c r="A40" i="3"/>
  <c r="C39" i="3"/>
  <c r="B39" i="3"/>
  <c r="A39" i="3"/>
  <c r="C38" i="3"/>
  <c r="B38" i="3"/>
  <c r="A38" i="3"/>
  <c r="C37" i="3"/>
  <c r="B37" i="3"/>
  <c r="A37" i="3"/>
  <c r="C36" i="3"/>
  <c r="B36" i="3"/>
  <c r="A36" i="3"/>
  <c r="C35" i="3"/>
  <c r="B35" i="3"/>
  <c r="A35" i="3"/>
  <c r="C34" i="3"/>
  <c r="B34" i="3"/>
  <c r="A34" i="3"/>
  <c r="C33" i="3"/>
  <c r="B33" i="3"/>
  <c r="A33" i="3"/>
  <c r="C32" i="3"/>
  <c r="B32" i="3"/>
  <c r="A32" i="3"/>
  <c r="C31" i="3"/>
  <c r="B31" i="3"/>
  <c r="A31" i="3"/>
  <c r="C30" i="3"/>
  <c r="B30" i="3"/>
  <c r="A30" i="3"/>
  <c r="C29" i="3"/>
  <c r="B29" i="3"/>
  <c r="A29" i="3"/>
  <c r="C28" i="3"/>
  <c r="B28" i="3"/>
  <c r="A28" i="3"/>
  <c r="C27" i="3"/>
  <c r="B27" i="3"/>
  <c r="A27" i="3"/>
  <c r="C26" i="3"/>
  <c r="B26" i="3"/>
  <c r="A26" i="3"/>
  <c r="C25" i="3"/>
  <c r="B25" i="3"/>
  <c r="A25" i="3"/>
  <c r="C24" i="3"/>
  <c r="B24" i="3"/>
  <c r="A24" i="3"/>
  <c r="C23" i="3"/>
  <c r="B23" i="3"/>
  <c r="A23" i="3"/>
  <c r="C22" i="3"/>
  <c r="B22" i="3"/>
  <c r="A22" i="3"/>
  <c r="C21" i="3"/>
  <c r="B21" i="3"/>
  <c r="A21" i="3"/>
  <c r="C20" i="3"/>
  <c r="B20" i="3"/>
  <c r="A20" i="3"/>
  <c r="C19" i="3"/>
  <c r="B19" i="3"/>
  <c r="A19" i="3"/>
  <c r="C18" i="3"/>
  <c r="B18" i="3"/>
  <c r="A18" i="3"/>
  <c r="C17" i="3"/>
  <c r="B17" i="3"/>
  <c r="A17" i="3"/>
  <c r="C16" i="3"/>
  <c r="B16" i="3"/>
  <c r="A16" i="3"/>
  <c r="C15" i="3"/>
  <c r="B15" i="3"/>
  <c r="A15" i="3"/>
  <c r="C14" i="3"/>
  <c r="B14" i="3"/>
  <c r="A14" i="3"/>
  <c r="C13" i="3"/>
  <c r="B13" i="3"/>
  <c r="A13" i="3"/>
  <c r="C12" i="3"/>
  <c r="B12" i="3"/>
  <c r="A12" i="3"/>
  <c r="C11" i="3"/>
  <c r="B11" i="3"/>
  <c r="A11" i="3"/>
  <c r="C10" i="3"/>
  <c r="B10" i="3"/>
  <c r="A10" i="3"/>
  <c r="C9" i="3"/>
  <c r="B9" i="3"/>
  <c r="A9" i="3"/>
  <c r="C8" i="3"/>
  <c r="B8" i="3"/>
  <c r="A8" i="3"/>
  <c r="C7" i="3"/>
  <c r="B7" i="3"/>
  <c r="A7" i="3"/>
  <c r="C6" i="3"/>
  <c r="B6" i="3"/>
  <c r="A6" i="3"/>
  <c r="C5" i="3"/>
  <c r="B5" i="3"/>
  <c r="A5" i="3"/>
  <c r="C4" i="3"/>
  <c r="B4" i="3"/>
  <c r="A4" i="3"/>
  <c r="C3" i="3"/>
  <c r="B3" i="3"/>
  <c r="A3" i="3"/>
  <c r="C2" i="3"/>
  <c r="B2" i="3"/>
  <c r="A2" i="3"/>
  <c r="A17" i="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G1" i="1"/>
  <c r="K118" i="1" l="1"/>
  <c r="K119" i="1"/>
</calcChain>
</file>

<file path=xl/sharedStrings.xml><?xml version="1.0" encoding="utf-8"?>
<sst xmlns="http://schemas.openxmlformats.org/spreadsheetml/2006/main" count="47" uniqueCount="38">
  <si>
    <t>ADVANCED PASSENGER INFORMATION</t>
  </si>
  <si>
    <t>Group Name:</t>
  </si>
  <si>
    <t>First Name</t>
  </si>
  <si>
    <t>Last Name</t>
  </si>
  <si>
    <t>Title</t>
  </si>
  <si>
    <t>Return Date:</t>
  </si>
  <si>
    <t>Mr</t>
  </si>
  <si>
    <t>Miss</t>
  </si>
  <si>
    <t>Mrs</t>
  </si>
  <si>
    <t>Name:</t>
  </si>
  <si>
    <t>Age on date of departure</t>
  </si>
  <si>
    <t>Destination:</t>
  </si>
  <si>
    <t xml:space="preserve">Departure Date: </t>
  </si>
  <si>
    <t>Date:</t>
  </si>
  <si>
    <t>To be completed at time of booking</t>
  </si>
  <si>
    <t>AIR PASSENGER INFORMATION FORM</t>
  </si>
  <si>
    <t xml:space="preserve">Last Name </t>
  </si>
  <si>
    <t xml:space="preserve">D.O.B </t>
  </si>
  <si>
    <t>Nationality</t>
  </si>
  <si>
    <t xml:space="preserve">Passport No. </t>
  </si>
  <si>
    <t>Issue Date</t>
  </si>
  <si>
    <r>
      <t>Expiry Date</t>
    </r>
    <r>
      <rPr>
        <sz val="12"/>
        <rFont val="Calibri"/>
        <family val="2"/>
        <scheme val="minor"/>
      </rPr>
      <t xml:space="preserve"> </t>
    </r>
  </si>
  <si>
    <t xml:space="preserve">Country of Issue </t>
  </si>
  <si>
    <t>Middle Name</t>
  </si>
  <si>
    <t>Ms</t>
  </si>
  <si>
    <t>Designation
MU=Male 19 or under
MO=Male over 19
FU=Female 19 or under
FO=Female over 19</t>
  </si>
  <si>
    <t>Male Adults</t>
  </si>
  <si>
    <t>Female Adults</t>
  </si>
  <si>
    <t>Male Students</t>
  </si>
  <si>
    <t>Female Students</t>
  </si>
  <si>
    <t>Adult (16+)/Child Split</t>
  </si>
  <si>
    <t>Adults</t>
  </si>
  <si>
    <t>Children</t>
  </si>
  <si>
    <t>Hotel Gender Breakdown</t>
  </si>
  <si>
    <t>Flight Gender Breakdown</t>
  </si>
  <si>
    <t>I confirm that I have read the notes overleaf and that the below passenger list is correct and accurate. I confirm also that I understand that any name changes will incur an administration charge. (Please sign and date below)</t>
  </si>
  <si>
    <r>
      <rPr>
        <b/>
        <sz val="11"/>
        <rFont val="Calibri"/>
        <family val="2"/>
        <scheme val="minor"/>
      </rPr>
      <t>PLEASE NOTE:</t>
    </r>
    <r>
      <rPr>
        <sz val="11"/>
        <rFont val="Calibri"/>
        <family val="2"/>
        <scheme val="minor"/>
      </rPr>
      <t xml:space="preserve"> If an expiry date is highlighted in red, this will indicate that the passport will have expired within 4 weeks of the return date of the trip. Within Europe, it is normally a condition of travel that the passport has a further 30 days of validity after the return date of the trip. Please double check the date on the passport and apply for a new passport where necessary.</t>
    </r>
  </si>
  <si>
    <t xml:space="preserve">To be completed no later than 10 Weeks before departure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</si>
</sst>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2" x14ac:knownFonts="1">
    <font>
      <sz val="10"/>
      <name val="Arial"/>
    </font>
    <font>
      <b/>
      <sz val="10"/>
      <name val="Arial"/>
      <family val="2"/>
    </font>
    <font>
      <sz val="10"/>
      <name val="Arial"/>
      <family val="2"/>
    </font>
    <font>
      <sz val="8"/>
      <name val="Arial"/>
      <family val="2"/>
    </font>
    <font>
      <b/>
      <sz val="11"/>
      <name val="Arial"/>
      <family val="2"/>
    </font>
    <font>
      <b/>
      <sz val="12"/>
      <name val="Calibri"/>
      <family val="2"/>
      <scheme val="minor"/>
    </font>
    <font>
      <sz val="10"/>
      <name val="Calibri"/>
      <family val="2"/>
      <scheme val="minor"/>
    </font>
    <font>
      <b/>
      <sz val="10"/>
      <name val="Calibri"/>
      <family val="2"/>
      <scheme val="minor"/>
    </font>
    <font>
      <sz val="12"/>
      <name val="Calibri"/>
      <family val="2"/>
      <scheme val="minor"/>
    </font>
    <font>
      <b/>
      <sz val="11"/>
      <name val="Calibri"/>
      <family val="2"/>
      <scheme val="minor"/>
    </font>
    <font>
      <b/>
      <sz val="14"/>
      <name val="Calibri"/>
      <family val="2"/>
      <scheme val="minor"/>
    </font>
    <font>
      <sz val="14"/>
      <name val="Calibri"/>
      <family val="2"/>
      <scheme val="minor"/>
    </font>
    <font>
      <sz val="11"/>
      <name val="Calibri"/>
      <family val="2"/>
      <scheme val="minor"/>
    </font>
    <font>
      <b/>
      <u/>
      <sz val="16"/>
      <name val="Calibri"/>
      <family val="2"/>
      <scheme val="minor"/>
    </font>
    <font>
      <sz val="14"/>
      <color theme="0"/>
      <name val="Calibri"/>
      <family val="2"/>
      <scheme val="minor"/>
    </font>
    <font>
      <b/>
      <sz val="16"/>
      <color theme="3"/>
      <name val="Arial"/>
      <family val="2"/>
    </font>
    <font>
      <sz val="10"/>
      <color theme="0"/>
      <name val="Calibri"/>
      <family val="2"/>
      <scheme val="minor"/>
    </font>
    <font>
      <b/>
      <u/>
      <sz val="10"/>
      <name val="Arial"/>
      <family val="2"/>
    </font>
    <font>
      <sz val="10"/>
      <color theme="0"/>
      <name val="Arial"/>
      <family val="2"/>
    </font>
    <font>
      <sz val="9"/>
      <color theme="0"/>
      <name val="Arial"/>
      <family val="2"/>
    </font>
    <font>
      <b/>
      <sz val="10"/>
      <color theme="0"/>
      <name val="Arial"/>
      <family val="2"/>
    </font>
    <font>
      <b/>
      <sz val="12"/>
      <color rgb="FFFF0000"/>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5" tint="0.79998168889431442"/>
        <bgColor indexed="64"/>
      </patternFill>
    </fill>
    <fill>
      <patternFill patternType="solid">
        <fgColor rgb="FFC00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0"/>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2" fillId="0" borderId="0"/>
  </cellStyleXfs>
  <cellXfs count="72">
    <xf numFmtId="0" fontId="0" fillId="0" borderId="0" xfId="0"/>
    <xf numFmtId="0" fontId="1" fillId="0" borderId="0" xfId="0" applyFont="1" applyAlignment="1">
      <alignment horizontal="center"/>
    </xf>
    <xf numFmtId="0" fontId="0" fillId="0" borderId="0" xfId="0" applyAlignment="1">
      <alignment horizontal="center"/>
    </xf>
    <xf numFmtId="0" fontId="2" fillId="0" borderId="0" xfId="1" applyFont="1" applyFill="1" applyAlignment="1">
      <alignment horizontal="center"/>
    </xf>
    <xf numFmtId="0" fontId="10" fillId="0" borderId="0" xfId="0" applyFont="1" applyAlignment="1" applyProtection="1">
      <alignment horizontal="left"/>
    </xf>
    <xf numFmtId="0" fontId="13" fillId="0" borderId="0" xfId="0" applyFont="1" applyAlignment="1">
      <alignment horizontal="center"/>
    </xf>
    <xf numFmtId="0" fontId="2" fillId="0" borderId="0" xfId="0" applyFont="1"/>
    <xf numFmtId="164" fontId="12" fillId="0" borderId="0" xfId="0" applyNumberFormat="1" applyFont="1" applyFill="1" applyProtection="1">
      <protection locked="0"/>
    </xf>
    <xf numFmtId="0" fontId="5" fillId="0" borderId="0" xfId="0" applyFont="1" applyAlignment="1" applyProtection="1">
      <alignment horizontal="right"/>
    </xf>
    <xf numFmtId="0" fontId="5" fillId="0" borderId="0" xfId="0" applyFont="1" applyFill="1" applyAlignment="1" applyProtection="1">
      <alignment horizontal="right"/>
    </xf>
    <xf numFmtId="0" fontId="5" fillId="0" borderId="0" xfId="0" applyFont="1" applyAlignment="1" applyProtection="1">
      <alignment horizontal="right" vertical="top"/>
    </xf>
    <xf numFmtId="0" fontId="5" fillId="0" borderId="0" xfId="0" applyFont="1" applyFill="1" applyAlignment="1" applyProtection="1">
      <alignment horizontal="right"/>
      <protection locked="0"/>
    </xf>
    <xf numFmtId="0" fontId="4" fillId="0" borderId="0" xfId="0" applyFont="1" applyAlignment="1">
      <alignment vertical="center"/>
    </xf>
    <xf numFmtId="0" fontId="15" fillId="0" borderId="0" xfId="0" applyFont="1" applyAlignment="1">
      <alignment vertical="center"/>
    </xf>
    <xf numFmtId="0" fontId="11" fillId="0" borderId="0" xfId="0" applyFont="1" applyProtection="1">
      <protection locked="0"/>
    </xf>
    <xf numFmtId="0" fontId="6" fillId="0" borderId="0" xfId="0" applyFont="1" applyProtection="1">
      <protection locked="0"/>
    </xf>
    <xf numFmtId="0" fontId="0" fillId="0" borderId="0" xfId="0" applyProtection="1">
      <protection locked="0"/>
    </xf>
    <xf numFmtId="14" fontId="0" fillId="0" borderId="0" xfId="0" applyNumberFormat="1" applyProtection="1">
      <protection locked="0"/>
    </xf>
    <xf numFmtId="0" fontId="5" fillId="0" borderId="0" xfId="0" applyFont="1" applyAlignment="1" applyProtection="1">
      <alignment horizontal="left"/>
      <protection locked="0"/>
    </xf>
    <xf numFmtId="0" fontId="7" fillId="0" borderId="0" xfId="0" applyFont="1" applyProtection="1">
      <protection locked="0"/>
    </xf>
    <xf numFmtId="0" fontId="5" fillId="0" borderId="0" xfId="0" applyFont="1" applyAlignment="1" applyProtection="1">
      <alignment vertical="top"/>
      <protection locked="0"/>
    </xf>
    <xf numFmtId="0" fontId="5" fillId="0" borderId="0" xfId="0" applyFont="1" applyFill="1" applyAlignment="1" applyProtection="1">
      <alignment vertical="top"/>
      <protection locked="0"/>
    </xf>
    <xf numFmtId="0" fontId="5" fillId="0" borderId="0" xfId="0" applyFont="1" applyAlignment="1" applyProtection="1">
      <alignment horizontal="center" vertical="top"/>
      <protection locked="0"/>
    </xf>
    <xf numFmtId="0" fontId="5" fillId="0" borderId="0" xfId="0" applyFont="1" applyAlignment="1" applyProtection="1">
      <alignment horizontal="left" vertical="top"/>
      <protection locked="0"/>
    </xf>
    <xf numFmtId="0" fontId="5" fillId="0" borderId="0" xfId="0" applyFont="1" applyFill="1" applyAlignment="1" applyProtection="1">
      <alignment horizontal="center" vertical="top"/>
      <protection locked="0"/>
    </xf>
    <xf numFmtId="0" fontId="0" fillId="0" borderId="0" xfId="0" applyFill="1" applyProtection="1">
      <protection locked="0"/>
    </xf>
    <xf numFmtId="0" fontId="5" fillId="0" borderId="0" xfId="0" applyFont="1" applyFill="1" applyAlignment="1" applyProtection="1">
      <alignment horizontal="left" vertical="top"/>
      <protection locked="0"/>
    </xf>
    <xf numFmtId="0" fontId="12" fillId="0" borderId="0" xfId="0" applyFont="1" applyAlignment="1" applyProtection="1">
      <alignment wrapText="1"/>
      <protection locked="0"/>
    </xf>
    <xf numFmtId="0" fontId="12" fillId="0" borderId="0" xfId="0" applyFont="1" applyProtection="1">
      <protection locked="0"/>
    </xf>
    <xf numFmtId="0" fontId="9" fillId="0" borderId="0" xfId="0" applyFont="1" applyProtection="1">
      <protection locked="0"/>
    </xf>
    <xf numFmtId="0" fontId="0" fillId="0" borderId="0" xfId="0" applyAlignment="1" applyProtection="1">
      <protection locked="0"/>
    </xf>
    <xf numFmtId="14" fontId="7" fillId="0" borderId="0" xfId="0" applyNumberFormat="1" applyFont="1" applyAlignment="1" applyProtection="1">
      <alignment horizontal="left"/>
      <protection locked="0"/>
    </xf>
    <xf numFmtId="0" fontId="0" fillId="0" borderId="0" xfId="0" applyProtection="1">
      <protection hidden="1"/>
    </xf>
    <xf numFmtId="0" fontId="2" fillId="0" borderId="0" xfId="0" applyFont="1" applyProtection="1">
      <protection hidden="1"/>
    </xf>
    <xf numFmtId="0" fontId="17" fillId="0" borderId="0" xfId="0" applyFont="1" applyProtection="1">
      <protection hidden="1"/>
    </xf>
    <xf numFmtId="0" fontId="18" fillId="0" borderId="0" xfId="0" applyFont="1" applyProtection="1">
      <protection hidden="1"/>
    </xf>
    <xf numFmtId="0" fontId="18" fillId="0" borderId="0" xfId="0" applyFont="1" applyProtection="1">
      <protection locked="0"/>
    </xf>
    <xf numFmtId="14" fontId="18" fillId="0" borderId="0" xfId="0" applyNumberFormat="1" applyFont="1" applyProtection="1">
      <protection locked="0"/>
    </xf>
    <xf numFmtId="14" fontId="16" fillId="0" borderId="0" xfId="0" applyNumberFormat="1" applyFont="1" applyProtection="1">
      <protection hidden="1"/>
    </xf>
    <xf numFmtId="0" fontId="21" fillId="0" borderId="0" xfId="0" applyFont="1" applyFill="1" applyAlignment="1" applyProtection="1">
      <alignment vertical="top"/>
      <protection hidden="1"/>
    </xf>
    <xf numFmtId="0" fontId="5" fillId="2" borderId="1" xfId="0" applyFont="1" applyFill="1" applyBorder="1" applyAlignment="1" applyProtection="1">
      <alignment horizontal="center" vertical="top" wrapText="1"/>
      <protection hidden="1"/>
    </xf>
    <xf numFmtId="0" fontId="20" fillId="0" borderId="0" xfId="0" applyFont="1" applyProtection="1">
      <protection hidden="1"/>
    </xf>
    <xf numFmtId="0" fontId="5" fillId="0" borderId="1" xfId="0" applyFont="1" applyBorder="1" applyAlignment="1" applyProtection="1">
      <alignment horizontal="center" vertical="top" wrapText="1"/>
      <protection hidden="1"/>
    </xf>
    <xf numFmtId="0" fontId="8" fillId="2" borderId="1" xfId="0"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21" fillId="0" borderId="0" xfId="0" applyFont="1" applyAlignment="1" applyProtection="1">
      <alignment horizontal="left" vertical="top"/>
      <protection hidden="1"/>
    </xf>
    <xf numFmtId="0" fontId="8" fillId="2" borderId="1" xfId="0" applyFont="1" applyFill="1" applyBorder="1" applyAlignment="1" applyProtection="1">
      <alignment horizontal="center" vertical="center" wrapText="1"/>
    </xf>
    <xf numFmtId="0" fontId="8" fillId="0" borderId="1" xfId="0" applyFont="1" applyBorder="1" applyAlignment="1" applyProtection="1">
      <alignment horizontal="center" vertical="center" wrapText="1"/>
    </xf>
    <xf numFmtId="0" fontId="5" fillId="0" borderId="6" xfId="0" applyFont="1" applyBorder="1" applyAlignment="1" applyProtection="1">
      <alignment horizontal="center" vertical="center" wrapText="1"/>
      <protection hidden="1"/>
    </xf>
    <xf numFmtId="0" fontId="5" fillId="0" borderId="4" xfId="0" applyFont="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19" fillId="0" borderId="0" xfId="0" applyFont="1" applyBorder="1" applyAlignment="1" applyProtection="1">
      <alignment horizontal="center" wrapText="1"/>
      <protection hidden="1"/>
    </xf>
    <xf numFmtId="0" fontId="5" fillId="0" borderId="5" xfId="0" applyFont="1"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12" fillId="0" borderId="0" xfId="0" applyFont="1" applyAlignment="1" applyProtection="1">
      <alignment horizontal="left" wrapText="1"/>
    </xf>
    <xf numFmtId="0" fontId="12" fillId="0" borderId="0" xfId="0" applyFont="1" applyAlignment="1" applyProtection="1">
      <alignment horizontal="left" vertical="top" wrapText="1"/>
    </xf>
    <xf numFmtId="0" fontId="14" fillId="4" borderId="2" xfId="0" applyFont="1" applyFill="1" applyBorder="1" applyAlignment="1" applyProtection="1">
      <alignment horizontal="center" vertical="center"/>
      <protection hidden="1"/>
    </xf>
    <xf numFmtId="0" fontId="14" fillId="4" borderId="3" xfId="0" applyFont="1" applyFill="1" applyBorder="1" applyAlignment="1" applyProtection="1">
      <alignment horizontal="center" vertical="center"/>
      <protection hidden="1"/>
    </xf>
    <xf numFmtId="0" fontId="14" fillId="4" borderId="0" xfId="0" applyFont="1" applyFill="1" applyBorder="1" applyAlignment="1" applyProtection="1">
      <alignment horizontal="center" vertical="center"/>
      <protection hidden="1"/>
    </xf>
    <xf numFmtId="0" fontId="8" fillId="0" borderId="1" xfId="0" applyFont="1" applyBorder="1" applyAlignment="1" applyProtection="1">
      <alignment horizontal="center" vertical="top" wrapText="1"/>
      <protection hidden="1"/>
    </xf>
    <xf numFmtId="49" fontId="8" fillId="2" borderId="1" xfId="0" applyNumberFormat="1" applyFont="1" applyFill="1" applyBorder="1" applyAlignment="1" applyProtection="1">
      <alignment horizontal="center" vertical="center" wrapText="1"/>
    </xf>
    <xf numFmtId="164" fontId="8" fillId="2" borderId="1" xfId="0" applyNumberFormat="1"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49" fontId="8" fillId="0" borderId="1" xfId="0" applyNumberFormat="1" applyFont="1" applyBorder="1" applyAlignment="1" applyProtection="1">
      <alignment horizontal="center" vertical="center" wrapText="1"/>
    </xf>
    <xf numFmtId="164" fontId="8" fillId="0" borderId="1" xfId="0" applyNumberFormat="1" applyFont="1" applyBorder="1" applyAlignment="1" applyProtection="1">
      <alignment horizontal="center" vertical="center" wrapText="1"/>
    </xf>
    <xf numFmtId="0" fontId="8" fillId="3" borderId="0" xfId="0" applyFont="1" applyFill="1" applyAlignment="1" applyProtection="1">
      <alignment horizontal="center" vertical="top"/>
      <protection locked="0"/>
    </xf>
    <xf numFmtId="14" fontId="8" fillId="3" borderId="0" xfId="0" applyNumberFormat="1" applyFont="1" applyFill="1" applyAlignment="1" applyProtection="1">
      <alignment horizontal="left" vertical="top"/>
      <protection locked="0"/>
    </xf>
    <xf numFmtId="14" fontId="8" fillId="3" borderId="0" xfId="0" applyNumberFormat="1" applyFont="1" applyFill="1" applyAlignment="1" applyProtection="1">
      <alignment vertical="top"/>
      <protection locked="0"/>
    </xf>
    <xf numFmtId="0" fontId="12" fillId="3" borderId="0" xfId="0" applyFont="1" applyFill="1" applyAlignment="1" applyProtection="1">
      <alignment horizontal="left"/>
      <protection locked="0"/>
    </xf>
    <xf numFmtId="0" fontId="12" fillId="3" borderId="0" xfId="0" applyFont="1" applyFill="1" applyAlignment="1" applyProtection="1">
      <alignment horizontal="left" vertical="center"/>
      <protection locked="0"/>
    </xf>
    <xf numFmtId="14" fontId="12" fillId="2" borderId="1" xfId="0" applyNumberFormat="1" applyFont="1" applyFill="1" applyBorder="1" applyAlignment="1" applyProtection="1">
      <alignment horizontal="center" vertical="center" wrapText="1"/>
      <protection locked="0"/>
    </xf>
    <xf numFmtId="14" fontId="12" fillId="0" borderId="1" xfId="0" applyNumberFormat="1" applyFont="1" applyBorder="1" applyAlignment="1" applyProtection="1">
      <alignment horizontal="center" vertical="center" wrapText="1"/>
      <protection locked="0"/>
    </xf>
  </cellXfs>
  <cellStyles count="2">
    <cellStyle name="Normal" xfId="0" builtinId="0"/>
    <cellStyle name="Normal_Sheet1" xfId="1" xr:uid="{00000000-0005-0000-0000-000001000000}"/>
  </cellStyles>
  <dxfs count="3">
    <dxf>
      <font>
        <color theme="0"/>
      </font>
    </dxf>
    <dxf>
      <fill>
        <patternFill>
          <bgColor indexed="9"/>
        </patternFill>
      </fill>
    </dxf>
    <dxf>
      <fill>
        <patternFill>
          <bgColor rgb="FFFF0000"/>
        </patternFill>
      </fill>
    </dxf>
  </dxfs>
  <tableStyles count="0" defaultTableStyle="TableStyleMedium2" defaultPivotStyle="PivotStyleLight16"/>
  <colors>
    <mruColors>
      <color rgb="FF290CDA"/>
      <color rgb="FFFF5D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hyperlink" Target="mailto:enquiries@halsbury.com?subject=API%20Information"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4</xdr:row>
      <xdr:rowOff>9523</xdr:rowOff>
    </xdr:from>
    <xdr:to>
      <xdr:col>15</xdr:col>
      <xdr:colOff>0</xdr:colOff>
      <xdr:row>11</xdr:row>
      <xdr:rowOff>47624</xdr:rowOff>
    </xdr:to>
    <xdr:sp macro="" textlink="">
      <xdr:nvSpPr>
        <xdr:cNvPr id="1026" name="Text Box 2">
          <a:hlinkClick xmlns:r="http://schemas.openxmlformats.org/officeDocument/2006/relationships" r:id="rId1"/>
          <a:extLst>
            <a:ext uri="{FF2B5EF4-FFF2-40B4-BE49-F238E27FC236}">
              <a16:creationId xmlns:a16="http://schemas.microsoft.com/office/drawing/2014/main" id="{00000000-0008-0000-0000-000002040000}"/>
            </a:ext>
          </a:extLst>
        </xdr:cNvPr>
        <xdr:cNvSpPr txBox="1">
          <a:spLocks noChangeArrowheads="1"/>
        </xdr:cNvSpPr>
      </xdr:nvSpPr>
      <xdr:spPr bwMode="auto">
        <a:xfrm>
          <a:off x="19050" y="742948"/>
          <a:ext cx="9753600" cy="1276351"/>
        </a:xfrm>
        <a:prstGeom prst="rect">
          <a:avLst/>
        </a:prstGeom>
        <a:ln>
          <a:headEnd/>
          <a:tailEnd/>
        </a:ln>
      </xdr:spPr>
      <xdr:style>
        <a:lnRef idx="2">
          <a:schemeClr val="accent2"/>
        </a:lnRef>
        <a:fillRef idx="1">
          <a:schemeClr val="lt1"/>
        </a:fillRef>
        <a:effectRef idx="0">
          <a:schemeClr val="accent2"/>
        </a:effectRef>
        <a:fontRef idx="minor">
          <a:schemeClr val="dk1"/>
        </a:fontRef>
      </xdr:style>
      <xdr:txBody>
        <a:bodyPr vertOverflow="clip" wrap="square" lIns="91440" tIns="45720" rIns="91440" bIns="45720" anchor="t" upright="1"/>
        <a:lstStyle/>
        <a:p>
          <a:pPr algn="l" rtl="0">
            <a:defRPr sz="1000"/>
          </a:pPr>
          <a:r>
            <a:rPr lang="en-GB" sz="1200" b="1">
              <a:solidFill>
                <a:srgbClr val="FF0000"/>
              </a:solidFill>
            </a:rPr>
            <a:t>! Please read these notes carefully before completing and signing the form !</a:t>
          </a:r>
          <a:endParaRPr lang="en-GB" sz="1100" b="0" i="1" u="none" strike="noStrike" baseline="0">
            <a:solidFill>
              <a:srgbClr val="FF0000"/>
            </a:solidFill>
            <a:latin typeface="+mn-lt"/>
            <a:cs typeface="Arial"/>
          </a:endParaRPr>
        </a:p>
        <a:p>
          <a:pPr algn="l" rtl="0">
            <a:defRPr sz="1000"/>
          </a:pPr>
          <a:endParaRPr lang="en-GB" sz="1050" b="0" i="0" u="none" strike="noStrike" baseline="0">
            <a:solidFill>
              <a:srgbClr val="000000"/>
            </a:solidFill>
            <a:latin typeface="+mn-lt"/>
            <a:cs typeface="Arial"/>
          </a:endParaRPr>
        </a:p>
        <a:p>
          <a:pPr algn="l" rtl="0">
            <a:defRPr sz="1000"/>
          </a:pPr>
          <a:r>
            <a:rPr lang="en-GB" sz="1400" b="1"/>
            <a:t>INSTRUCTIONS:</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1200"/>
            <a:t>- </a:t>
          </a:r>
          <a:r>
            <a:rPr lang="en-GB" sz="1100" b="0" i="0" baseline="0">
              <a:solidFill>
                <a:schemeClr val="dk1"/>
              </a:solidFill>
              <a:effectLst/>
              <a:latin typeface="+mn-lt"/>
              <a:ea typeface="+mn-ea"/>
              <a:cs typeface="+mn-cs"/>
            </a:rPr>
            <a:t>Please complete the 'Passenger details' sheet overleaf, complete with your name and today's date at the top. </a:t>
          </a:r>
          <a:endParaRPr lang="en-GB" sz="1200" b="0">
            <a:effectLst/>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1050"/>
            <a:t>- </a:t>
          </a:r>
          <a:r>
            <a:rPr lang="en-GB" sz="1100" b="0" i="0" baseline="0">
              <a:solidFill>
                <a:schemeClr val="dk1"/>
              </a:solidFill>
              <a:effectLst/>
              <a:latin typeface="+mn-lt"/>
              <a:ea typeface="+mn-ea"/>
              <a:cs typeface="+mn-cs"/>
            </a:rPr>
            <a:t>Please email the completed document to </a:t>
          </a:r>
          <a:r>
            <a:rPr lang="en-GB" sz="1100" b="1" i="0" u="sng" baseline="0">
              <a:solidFill>
                <a:srgbClr val="290CDA"/>
              </a:solidFill>
              <a:effectLst/>
              <a:latin typeface="+mn-lt"/>
              <a:ea typeface="+mn-ea"/>
              <a:cs typeface="+mn-cs"/>
            </a:rPr>
            <a:t>enquiries@halsbury.com</a:t>
          </a:r>
          <a:r>
            <a:rPr lang="en-GB" sz="1100" b="0" i="1" baseline="0">
              <a:solidFill>
                <a:schemeClr val="dk1"/>
              </a:solidFill>
              <a:effectLst/>
              <a:latin typeface="+mn-lt"/>
              <a:ea typeface="+mn-ea"/>
              <a:cs typeface="+mn-cs"/>
            </a:rPr>
            <a:t> (please note that we cannot accept forms completed by hand  due to the risk of error when transferring this information)</a:t>
          </a:r>
          <a:endParaRPr lang="en-GB" sz="1200">
            <a:effectLst/>
          </a:endParaRPr>
        </a:p>
        <a:p>
          <a:pPr algn="l" rtl="0">
            <a:defRPr sz="1000"/>
          </a:pPr>
          <a:endParaRPr lang="en-GB" sz="1050"/>
        </a:p>
        <a:p>
          <a:pPr marL="0" marR="0" indent="0" defTabSz="914400" rtl="0" eaLnBrk="1" fontAlgn="auto" latinLnBrk="0" hangingPunct="1">
            <a:lnSpc>
              <a:spcPct val="100000"/>
            </a:lnSpc>
            <a:spcBef>
              <a:spcPts val="0"/>
            </a:spcBef>
            <a:spcAft>
              <a:spcPts val="0"/>
            </a:spcAft>
            <a:buClrTx/>
            <a:buSzTx/>
            <a:buFontTx/>
            <a:buNone/>
            <a:tabLst/>
            <a:defRPr/>
          </a:pPr>
          <a:endParaRPr lang="en-GB" sz="1100" b="0" i="0" baseline="0">
            <a:solidFill>
              <a:schemeClr val="dk1"/>
            </a:solidFill>
            <a:effectLst/>
            <a:latin typeface="+mn-lt"/>
            <a:ea typeface="+mn-ea"/>
            <a:cs typeface="+mn-cs"/>
          </a:endParaRPr>
        </a:p>
      </xdr:txBody>
    </xdr:sp>
    <xdr:clientData/>
  </xdr:twoCellAnchor>
  <xdr:twoCellAnchor>
    <xdr:from>
      <xdr:col>0</xdr:col>
      <xdr:colOff>22412</xdr:colOff>
      <xdr:row>21</xdr:row>
      <xdr:rowOff>121920</xdr:rowOff>
    </xdr:from>
    <xdr:to>
      <xdr:col>15</xdr:col>
      <xdr:colOff>4147</xdr:colOff>
      <xdr:row>31</xdr:row>
      <xdr:rowOff>78440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2412" y="4991100"/>
          <a:ext cx="9346715" cy="168626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rtl="0"/>
          <a:r>
            <a:rPr lang="en-GB" sz="1400" b="1">
              <a:solidFill>
                <a:schemeClr val="dk1"/>
              </a:solidFill>
              <a:effectLst/>
              <a:latin typeface="+mn-lt"/>
              <a:ea typeface="+mn-ea"/>
              <a:cs typeface="+mn-cs"/>
            </a:rPr>
            <a:t>NAME</a:t>
          </a:r>
          <a:r>
            <a:rPr lang="en-GB" sz="1400" b="1" baseline="0">
              <a:solidFill>
                <a:schemeClr val="dk1"/>
              </a:solidFill>
              <a:effectLst/>
              <a:latin typeface="+mn-lt"/>
              <a:ea typeface="+mn-ea"/>
              <a:cs typeface="+mn-cs"/>
            </a:rPr>
            <a:t> CHANGES:</a:t>
          </a:r>
        </a:p>
        <a:p>
          <a:pPr rtl="0"/>
          <a:r>
            <a:rPr lang="en-GB" sz="1100">
              <a:solidFill>
                <a:schemeClr val="dk1"/>
              </a:solidFill>
              <a:effectLst/>
              <a:latin typeface="+mn-lt"/>
              <a:ea typeface="+mn-ea"/>
              <a:cs typeface="+mn-cs"/>
            </a:rPr>
            <a:t>- Changes to</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passenger names </a:t>
          </a:r>
          <a:r>
            <a:rPr lang="en-GB" sz="1100" b="1">
              <a:solidFill>
                <a:schemeClr val="dk1"/>
              </a:solidFill>
              <a:effectLst/>
              <a:latin typeface="+mn-lt"/>
              <a:ea typeface="+mn-ea"/>
              <a:cs typeface="+mn-cs"/>
            </a:rPr>
            <a:t>will NOT normally be possible</a:t>
          </a:r>
          <a:r>
            <a:rPr lang="en-GB" sz="1100" b="1" baseline="0">
              <a:solidFill>
                <a:schemeClr val="dk1"/>
              </a:solidFill>
              <a:effectLst/>
              <a:latin typeface="+mn-lt"/>
              <a:ea typeface="+mn-ea"/>
              <a:cs typeface="+mn-cs"/>
            </a:rPr>
            <a:t> </a:t>
          </a:r>
          <a:r>
            <a:rPr lang="en-GB" sz="1100">
              <a:solidFill>
                <a:schemeClr val="dk1"/>
              </a:solidFill>
              <a:effectLst/>
              <a:latin typeface="+mn-lt"/>
              <a:ea typeface="+mn-ea"/>
              <a:cs typeface="+mn-cs"/>
            </a:rPr>
            <a:t>after submission of the passenger list .</a:t>
          </a:r>
          <a:r>
            <a:rPr lang="en-GB" sz="1100" baseline="0">
              <a:solidFill>
                <a:schemeClr val="dk1"/>
              </a:solidFill>
              <a:effectLst/>
              <a:latin typeface="+mn-lt"/>
              <a:ea typeface="+mn-ea"/>
              <a:cs typeface="+mn-cs"/>
            </a:rPr>
            <a:t> </a:t>
          </a:r>
          <a:endParaRPr lang="en-GB" sz="1400">
            <a:effectLst/>
          </a:endParaRPr>
        </a:p>
        <a:p>
          <a:pPr rtl="0"/>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Where name changes are requested the </a:t>
          </a:r>
          <a:r>
            <a:rPr lang="en-GB" sz="1100" b="1">
              <a:solidFill>
                <a:schemeClr val="dk1"/>
              </a:solidFill>
              <a:effectLst/>
              <a:latin typeface="+mn-lt"/>
              <a:ea typeface="+mn-ea"/>
              <a:cs typeface="+mn-cs"/>
            </a:rPr>
            <a:t>airline's conditions for alteration WILL apply</a:t>
          </a:r>
          <a:r>
            <a:rPr lang="en-GB" sz="1100">
              <a:solidFill>
                <a:schemeClr val="dk1"/>
              </a:solidFill>
              <a:effectLst/>
              <a:latin typeface="+mn-lt"/>
              <a:ea typeface="+mn-ea"/>
              <a:cs typeface="+mn-cs"/>
            </a:rPr>
            <a:t>.</a:t>
          </a:r>
          <a:endParaRPr lang="en-GB" sz="1400">
            <a:effectLst/>
          </a:endParaRPr>
        </a:p>
        <a:p>
          <a:r>
            <a:rPr lang="en-GB" sz="1100">
              <a:solidFill>
                <a:schemeClr val="dk1"/>
              </a:solidFill>
              <a:effectLst/>
              <a:latin typeface="+mn-lt"/>
              <a:ea typeface="+mn-ea"/>
              <a:cs typeface="+mn-cs"/>
            </a:rPr>
            <a:t>- All changes are subject to availability. </a:t>
          </a:r>
          <a:endParaRPr lang="en-GB" sz="1400">
            <a:effectLst/>
          </a:endParaRPr>
        </a:p>
        <a:p>
          <a:r>
            <a:rPr lang="en-GB" sz="1100">
              <a:solidFill>
                <a:schemeClr val="dk1"/>
              </a:solidFill>
              <a:effectLst/>
              <a:latin typeface="+mn-lt"/>
              <a:ea typeface="+mn-ea"/>
              <a:cs typeface="+mn-cs"/>
            </a:rPr>
            <a:t>- Any fees charged</a:t>
          </a:r>
          <a:r>
            <a:rPr lang="en-GB" sz="1100" baseline="0">
              <a:solidFill>
                <a:schemeClr val="dk1"/>
              </a:solidFill>
              <a:effectLst/>
              <a:latin typeface="+mn-lt"/>
              <a:ea typeface="+mn-ea"/>
              <a:cs typeface="+mn-cs"/>
            </a:rPr>
            <a:t> by the airline </a:t>
          </a:r>
          <a:r>
            <a:rPr lang="en-GB" sz="1100">
              <a:solidFill>
                <a:schemeClr val="dk1"/>
              </a:solidFill>
              <a:effectLst/>
              <a:latin typeface="+mn-lt"/>
              <a:ea typeface="+mn-ea"/>
              <a:cs typeface="+mn-cs"/>
            </a:rPr>
            <a:t>will be passed onto customers. </a:t>
          </a:r>
          <a:endParaRPr lang="en-GB" sz="1400">
            <a:effectLst/>
          </a:endParaRPr>
        </a:p>
        <a:p>
          <a:r>
            <a:rPr lang="en-GB" sz="1100">
              <a:solidFill>
                <a:schemeClr val="dk1"/>
              </a:solidFill>
              <a:effectLst/>
              <a:latin typeface="+mn-lt"/>
              <a:ea typeface="+mn-ea"/>
              <a:cs typeface="+mn-cs"/>
            </a:rPr>
            <a:t>-</a:t>
          </a:r>
          <a:r>
            <a:rPr lang="en-GB" sz="1100" baseline="0">
              <a:solidFill>
                <a:schemeClr val="dk1"/>
              </a:solidFill>
              <a:effectLst/>
              <a:latin typeface="+mn-lt"/>
              <a:ea typeface="+mn-ea"/>
              <a:cs typeface="+mn-cs"/>
            </a:rPr>
            <a:t> Please note that s</a:t>
          </a:r>
          <a:r>
            <a:rPr lang="en-GB" sz="1100">
              <a:solidFill>
                <a:schemeClr val="dk1"/>
              </a:solidFill>
              <a:effectLst/>
              <a:latin typeface="+mn-lt"/>
              <a:ea typeface="+mn-ea"/>
              <a:cs typeface="+mn-cs"/>
            </a:rPr>
            <a:t>ome airlines do not accept name changes  - in such</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cases, a new ticket with the correct name may have to be purchased.  </a:t>
          </a:r>
          <a:endParaRPr lang="en-GB" sz="1400">
            <a:effectLst/>
          </a:endParaRPr>
        </a:p>
        <a:p>
          <a:r>
            <a:rPr lang="en-GB" sz="1100">
              <a:solidFill>
                <a:schemeClr val="dk1"/>
              </a:solidFill>
              <a:effectLst/>
              <a:latin typeface="+mn-lt"/>
              <a:ea typeface="+mn-ea"/>
              <a:cs typeface="+mn-cs"/>
            </a:rPr>
            <a:t>- Where name changes are possible, they can be extremely time consuming . For this reason, Halsbury will charge the airline fees plus administration charges,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where applicable.</a:t>
          </a:r>
          <a:endParaRPr lang="en-GB" sz="1400">
            <a:effectLst/>
          </a:endParaRPr>
        </a:p>
        <a:p>
          <a:pPr rtl="0"/>
          <a:endParaRPr lang="en-GB" sz="1400" b="1" baseline="0">
            <a:solidFill>
              <a:schemeClr val="dk1"/>
            </a:solidFill>
            <a:effectLst/>
            <a:latin typeface="+mn-lt"/>
            <a:ea typeface="+mn-ea"/>
            <a:cs typeface="+mn-cs"/>
          </a:endParaRPr>
        </a:p>
      </xdr:txBody>
    </xdr:sp>
    <xdr:clientData/>
  </xdr:twoCellAnchor>
  <xdr:twoCellAnchor>
    <xdr:from>
      <xdr:col>0</xdr:col>
      <xdr:colOff>11206</xdr:colOff>
      <xdr:row>32</xdr:row>
      <xdr:rowOff>0</xdr:rowOff>
    </xdr:from>
    <xdr:to>
      <xdr:col>14</xdr:col>
      <xdr:colOff>697006</xdr:colOff>
      <xdr:row>37</xdr:row>
      <xdr:rowOff>121023</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1206" y="5233147"/>
          <a:ext cx="9247094" cy="90543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GB" sz="1400" b="1"/>
            <a:t>NON - BRITISH</a:t>
          </a:r>
          <a:r>
            <a:rPr lang="en-GB" sz="1400" b="1" baseline="0"/>
            <a:t> PASSPORT HOLDERS</a:t>
          </a:r>
        </a:p>
        <a:p>
          <a:pPr marL="0" marR="0" indent="0" defTabSz="914400" rtl="0" eaLnBrk="1" fontAlgn="auto" latinLnBrk="0" hangingPunct="1">
            <a:lnSpc>
              <a:spcPct val="100000"/>
            </a:lnSpc>
            <a:spcBef>
              <a:spcPts val="0"/>
            </a:spcBef>
            <a:spcAft>
              <a:spcPts val="0"/>
            </a:spcAft>
            <a:buClrTx/>
            <a:buSzTx/>
            <a:buFontTx/>
            <a:buNone/>
            <a:tabLst/>
            <a:defRPr/>
          </a:pPr>
          <a:r>
            <a:rPr lang="en-GB" sz="1100" b="0" i="0" baseline="0">
              <a:solidFill>
                <a:schemeClr val="dk1"/>
              </a:solidFill>
              <a:effectLst/>
              <a:latin typeface="+mn-lt"/>
              <a:ea typeface="+mn-ea"/>
              <a:cs typeface="+mn-cs"/>
            </a:rPr>
            <a:t> - Group leaders are responsible for ensuring that all passengers have the correct travel documents, passports, visas  and insurance. </a:t>
          </a:r>
        </a:p>
        <a:p>
          <a:pPr marL="0" marR="0" indent="0" defTabSz="914400" rtl="0" eaLnBrk="1" fontAlgn="auto" latinLnBrk="0" hangingPunct="1">
            <a:lnSpc>
              <a:spcPct val="100000"/>
            </a:lnSpc>
            <a:spcBef>
              <a:spcPts val="0"/>
            </a:spcBef>
            <a:spcAft>
              <a:spcPts val="0"/>
            </a:spcAft>
            <a:buClrTx/>
            <a:buSzTx/>
            <a:buFontTx/>
            <a:buNone/>
            <a:tabLst/>
            <a:defRPr/>
          </a:pPr>
          <a:r>
            <a:rPr lang="en-GB" sz="1100" b="0" i="0" baseline="0">
              <a:solidFill>
                <a:schemeClr val="dk1"/>
              </a:solidFill>
              <a:effectLst/>
              <a:latin typeface="+mn-lt"/>
              <a:ea typeface="+mn-ea"/>
              <a:cs typeface="+mn-cs"/>
            </a:rPr>
            <a:t>- Any non-British passport holders must make early applications for visas  or any other travel documents required. </a:t>
          </a:r>
        </a:p>
        <a:p>
          <a:pPr marL="0" marR="0" indent="0" defTabSz="914400" rtl="0" eaLnBrk="1" fontAlgn="auto" latinLnBrk="0" hangingPunct="1">
            <a:lnSpc>
              <a:spcPct val="100000"/>
            </a:lnSpc>
            <a:spcBef>
              <a:spcPts val="0"/>
            </a:spcBef>
            <a:spcAft>
              <a:spcPts val="0"/>
            </a:spcAft>
            <a:buClrTx/>
            <a:buSzTx/>
            <a:buFontTx/>
            <a:buNone/>
            <a:tabLst/>
            <a:defRPr/>
          </a:pPr>
          <a:r>
            <a:rPr lang="en-GB" sz="1100" b="0" i="0" baseline="0">
              <a:solidFill>
                <a:schemeClr val="dk1"/>
              </a:solidFill>
              <a:effectLst/>
              <a:latin typeface="+mn-lt"/>
              <a:ea typeface="+mn-ea"/>
              <a:cs typeface="+mn-cs"/>
            </a:rPr>
            <a:t>- Failure to receive visas or travel documents in good time may lead to passengers being unable to travel.</a:t>
          </a:r>
          <a:endParaRPr lang="en-GB">
            <a:effectLst/>
          </a:endParaRPr>
        </a:p>
        <a:p>
          <a:endParaRPr lang="en-GB" sz="1100"/>
        </a:p>
      </xdr:txBody>
    </xdr:sp>
    <xdr:clientData/>
  </xdr:twoCellAnchor>
  <xdr:twoCellAnchor>
    <xdr:from>
      <xdr:col>0</xdr:col>
      <xdr:colOff>19051</xdr:colOff>
      <xdr:row>11</xdr:row>
      <xdr:rowOff>133350</xdr:rowOff>
    </xdr:from>
    <xdr:to>
      <xdr:col>15</xdr:col>
      <xdr:colOff>1</xdr:colOff>
      <xdr:row>21</xdr:row>
      <xdr:rowOff>15240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9051" y="2160270"/>
          <a:ext cx="9345930" cy="270891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rtl="0"/>
          <a:r>
            <a:rPr lang="en-GB" sz="1400" b="1">
              <a:solidFill>
                <a:schemeClr val="dk1"/>
              </a:solidFill>
              <a:effectLst/>
              <a:latin typeface="+mn-lt"/>
              <a:ea typeface="+mn-ea"/>
              <a:cs typeface="+mn-cs"/>
            </a:rPr>
            <a:t>IMPORTANT NOTES:</a:t>
          </a:r>
        </a:p>
        <a:p>
          <a:pPr rtl="0"/>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Names</a:t>
          </a:r>
          <a:r>
            <a:rPr lang="en-GB" sz="1100" b="1" baseline="0">
              <a:solidFill>
                <a:schemeClr val="dk1"/>
              </a:solidFill>
              <a:effectLst/>
              <a:latin typeface="+mn-lt"/>
              <a:ea typeface="+mn-ea"/>
              <a:cs typeface="+mn-cs"/>
            </a:rPr>
            <a:t> should be s</a:t>
          </a:r>
          <a:r>
            <a:rPr lang="en-GB" sz="1100" b="1">
              <a:solidFill>
                <a:schemeClr val="dk1"/>
              </a:solidFill>
              <a:effectLst/>
              <a:latin typeface="+mn-lt"/>
              <a:ea typeface="+mn-ea"/>
              <a:cs typeface="+mn-cs"/>
            </a:rPr>
            <a:t>pelt</a:t>
          </a:r>
          <a:r>
            <a:rPr lang="en-GB" sz="1100" b="1" baseline="0">
              <a:solidFill>
                <a:schemeClr val="dk1"/>
              </a:solidFill>
              <a:effectLst/>
              <a:latin typeface="+mn-lt"/>
              <a:ea typeface="+mn-ea"/>
              <a:cs typeface="+mn-cs"/>
            </a:rPr>
            <a:t> </a:t>
          </a:r>
          <a:r>
            <a:rPr lang="en-GB" sz="1100" b="1">
              <a:solidFill>
                <a:schemeClr val="dk1"/>
              </a:solidFill>
              <a:effectLst/>
              <a:latin typeface="+mn-lt"/>
              <a:ea typeface="+mn-ea"/>
              <a:cs typeface="+mn-cs"/>
            </a:rPr>
            <a:t>EXACTLY as they appear on passports.</a:t>
          </a:r>
          <a:r>
            <a:rPr lang="en-GB" sz="1100" b="1" baseline="0">
              <a:solidFill>
                <a:schemeClr val="dk1"/>
              </a:solidFill>
              <a:effectLst/>
              <a:latin typeface="+mn-lt"/>
              <a:ea typeface="+mn-ea"/>
              <a:cs typeface="+mn-cs"/>
            </a:rPr>
            <a:t> </a:t>
          </a:r>
          <a:r>
            <a:rPr lang="en-GB" sz="1100" b="0" baseline="0">
              <a:solidFill>
                <a:schemeClr val="dk1"/>
              </a:solidFill>
              <a:effectLst/>
              <a:latin typeface="+mn-lt"/>
              <a:ea typeface="+mn-ea"/>
              <a:cs typeface="+mn-cs"/>
            </a:rPr>
            <a:t>In our experience, names  on school registers can differ to those on passports. </a:t>
          </a:r>
          <a:endParaRPr lang="en-GB">
            <a:effectLst/>
          </a:endParaRPr>
        </a:p>
        <a:p>
          <a:pPr rtl="0"/>
          <a:r>
            <a:rPr lang="en-GB" sz="1100" b="1">
              <a:solidFill>
                <a:schemeClr val="dk1"/>
              </a:solidFill>
              <a:effectLst/>
              <a:latin typeface="+mn-lt"/>
              <a:ea typeface="+mn-ea"/>
              <a:cs typeface="+mn-cs"/>
            </a:rPr>
            <a:t>- </a:t>
          </a:r>
          <a:r>
            <a:rPr lang="en-GB" sz="1100" b="0">
              <a:solidFill>
                <a:schemeClr val="dk1"/>
              </a:solidFill>
              <a:effectLst/>
              <a:latin typeface="+mn-lt"/>
              <a:ea typeface="+mn-ea"/>
              <a:cs typeface="+mn-cs"/>
            </a:rPr>
            <a:t>We therefore </a:t>
          </a:r>
          <a:r>
            <a:rPr lang="en-GB" sz="1100" b="1">
              <a:solidFill>
                <a:schemeClr val="dk1"/>
              </a:solidFill>
              <a:effectLst/>
              <a:latin typeface="+mn-lt"/>
              <a:ea typeface="+mn-ea"/>
              <a:cs typeface="+mn-cs"/>
            </a:rPr>
            <a:t>strongly advise that you collect a copy of the passport </a:t>
          </a:r>
          <a:r>
            <a:rPr lang="en-GB" sz="1100" b="0">
              <a:solidFill>
                <a:schemeClr val="dk1"/>
              </a:solidFill>
              <a:effectLst/>
              <a:latin typeface="+mn-lt"/>
              <a:ea typeface="+mn-ea"/>
              <a:cs typeface="+mn-cs"/>
            </a:rPr>
            <a:t>for each passenger to ensure the details are correct. </a:t>
          </a:r>
          <a:endParaRPr lang="en-GB">
            <a:effectLst/>
          </a:endParaRPr>
        </a:p>
        <a:p>
          <a:pPr rtl="0"/>
          <a:r>
            <a:rPr lang="en-GB" sz="1100">
              <a:solidFill>
                <a:schemeClr val="dk1"/>
              </a:solidFill>
              <a:effectLst/>
              <a:latin typeface="+mn-lt"/>
              <a:ea typeface="+mn-ea"/>
              <a:cs typeface="+mn-cs"/>
            </a:rPr>
            <a:t>- We require all names to be given EXACTLY  as they appear</a:t>
          </a:r>
          <a:r>
            <a:rPr lang="en-GB" sz="1100" baseline="0">
              <a:solidFill>
                <a:schemeClr val="dk1"/>
              </a:solidFill>
              <a:effectLst/>
              <a:latin typeface="+mn-lt"/>
              <a:ea typeface="+mn-ea"/>
              <a:cs typeface="+mn-cs"/>
            </a:rPr>
            <a:t> on the passport (middle names are only required for long-haul trips - if  passenger has no middle name, please leave blank).</a:t>
          </a:r>
          <a:endParaRPr lang="en-GB">
            <a:effectLst/>
          </a:endParaRPr>
        </a:p>
        <a:p>
          <a:pPr rtl="0"/>
          <a:r>
            <a:rPr lang="en-GB" sz="1100" b="1">
              <a:solidFill>
                <a:schemeClr val="dk1"/>
              </a:solidFill>
              <a:effectLst/>
              <a:latin typeface="+mn-lt"/>
              <a:ea typeface="+mn-ea"/>
              <a:cs typeface="+mn-cs"/>
            </a:rPr>
            <a:t>Important deadlines:</a:t>
          </a:r>
          <a:endParaRPr lang="en-GB">
            <a:effectLst/>
          </a:endParaRPr>
        </a:p>
        <a:p>
          <a:pPr rtl="0"/>
          <a:r>
            <a:rPr lang="en-GB" sz="1100" b="0" baseline="0">
              <a:solidFill>
                <a:schemeClr val="dk1"/>
              </a:solidFill>
              <a:effectLst/>
              <a:latin typeface="+mn-lt"/>
              <a:ea typeface="+mn-ea"/>
              <a:cs typeface="+mn-cs"/>
            </a:rPr>
            <a:t>- </a:t>
          </a:r>
          <a:r>
            <a:rPr lang="en-GB" sz="1100" b="1" baseline="0">
              <a:solidFill>
                <a:schemeClr val="dk1"/>
              </a:solidFill>
              <a:effectLst/>
              <a:latin typeface="+mn-lt"/>
              <a:ea typeface="+mn-ea"/>
              <a:cs typeface="+mn-cs"/>
            </a:rPr>
            <a:t>10 weeks prior to travel</a:t>
          </a:r>
          <a:endParaRPr lang="en-GB">
            <a:effectLst/>
          </a:endParaRPr>
        </a:p>
        <a:p>
          <a:pPr rtl="0"/>
          <a:r>
            <a:rPr lang="en-GB" sz="1100" b="1" baseline="0">
              <a:solidFill>
                <a:schemeClr val="dk1"/>
              </a:solidFill>
              <a:effectLst/>
              <a:latin typeface="+mn-lt"/>
              <a:ea typeface="+mn-ea"/>
              <a:cs typeface="+mn-cs"/>
            </a:rPr>
            <a:t>	</a:t>
          </a:r>
          <a:r>
            <a:rPr lang="en-GB" sz="1100" b="0" baseline="0">
              <a:solidFill>
                <a:schemeClr val="dk1"/>
              </a:solidFill>
              <a:effectLst/>
              <a:latin typeface="+mn-lt"/>
              <a:ea typeface="+mn-ea"/>
              <a:cs typeface="+mn-cs"/>
            </a:rPr>
            <a:t>- We </a:t>
          </a:r>
          <a:r>
            <a:rPr lang="en-GB" sz="1100" b="1" u="sng" baseline="0">
              <a:solidFill>
                <a:schemeClr val="dk1"/>
              </a:solidFill>
              <a:effectLst/>
              <a:latin typeface="+mn-lt"/>
              <a:ea typeface="+mn-ea"/>
              <a:cs typeface="+mn-cs"/>
            </a:rPr>
            <a:t>must</a:t>
          </a:r>
          <a:r>
            <a:rPr lang="en-GB" sz="1100" b="0" baseline="0">
              <a:solidFill>
                <a:schemeClr val="dk1"/>
              </a:solidFill>
              <a:effectLst/>
              <a:latin typeface="+mn-lt"/>
              <a:ea typeface="+mn-ea"/>
              <a:cs typeface="+mn-cs"/>
            </a:rPr>
            <a:t> receive the passenger list with passport information, including names as per passport and dates of birth.</a:t>
          </a:r>
          <a:endParaRPr lang="en-GB">
            <a:effectLst/>
          </a:endParaRPr>
        </a:p>
        <a:p>
          <a:pPr rtl="0"/>
          <a:r>
            <a:rPr lang="en-GB" sz="1100" b="0" baseline="0">
              <a:solidFill>
                <a:schemeClr val="dk1"/>
              </a:solidFill>
              <a:effectLst/>
              <a:latin typeface="+mn-lt"/>
              <a:ea typeface="+mn-ea"/>
              <a:cs typeface="+mn-cs"/>
            </a:rPr>
            <a:t>	- We are still able to accept missing information after this stage, but only for those whose passports need renewing, or in the case that there is 	  a change to passport number etc. </a:t>
          </a:r>
          <a:endParaRPr lang="en-GB">
            <a:effectLst/>
          </a:endParaRPr>
        </a:p>
        <a:p>
          <a:pPr rtl="0"/>
          <a:r>
            <a:rPr lang="en-GB" sz="1100" b="0" baseline="0">
              <a:solidFill>
                <a:schemeClr val="dk1"/>
              </a:solidFill>
              <a:effectLst/>
              <a:latin typeface="+mn-lt"/>
              <a:ea typeface="+mn-ea"/>
              <a:cs typeface="+mn-cs"/>
            </a:rPr>
            <a:t>- </a:t>
          </a:r>
          <a:r>
            <a:rPr lang="en-GB" sz="1100" b="1" baseline="0">
              <a:solidFill>
                <a:schemeClr val="dk1"/>
              </a:solidFill>
              <a:effectLst/>
              <a:latin typeface="+mn-lt"/>
              <a:ea typeface="+mn-ea"/>
              <a:cs typeface="+mn-cs"/>
            </a:rPr>
            <a:t>6 weeks prior to travel</a:t>
          </a:r>
          <a:endParaRPr lang="en-GB">
            <a:effectLst/>
          </a:endParaRPr>
        </a:p>
        <a:p>
          <a:pPr rtl="0"/>
          <a:r>
            <a:rPr lang="en-GB" sz="1100" b="1" baseline="0">
              <a:solidFill>
                <a:schemeClr val="dk1"/>
              </a:solidFill>
              <a:effectLst/>
              <a:latin typeface="+mn-lt"/>
              <a:ea typeface="+mn-ea"/>
              <a:cs typeface="+mn-cs"/>
            </a:rPr>
            <a:t>	</a:t>
          </a:r>
          <a:r>
            <a:rPr lang="en-GB" sz="1100" b="0" baseline="0">
              <a:solidFill>
                <a:schemeClr val="dk1"/>
              </a:solidFill>
              <a:effectLst/>
              <a:latin typeface="+mn-lt"/>
              <a:ea typeface="+mn-ea"/>
              <a:cs typeface="+mn-cs"/>
            </a:rPr>
            <a:t>- Air passenger list </a:t>
          </a:r>
          <a:r>
            <a:rPr lang="en-GB" sz="1100" b="1" u="sng" baseline="0">
              <a:solidFill>
                <a:schemeClr val="dk1"/>
              </a:solidFill>
              <a:effectLst/>
              <a:latin typeface="+mn-lt"/>
              <a:ea typeface="+mn-ea"/>
              <a:cs typeface="+mn-cs"/>
            </a:rPr>
            <a:t>must</a:t>
          </a:r>
          <a:r>
            <a:rPr lang="en-GB" sz="1100" b="0" baseline="0">
              <a:solidFill>
                <a:schemeClr val="dk1"/>
              </a:solidFill>
              <a:effectLst/>
              <a:latin typeface="+mn-lt"/>
              <a:ea typeface="+mn-ea"/>
              <a:cs typeface="+mn-cs"/>
            </a:rPr>
            <a:t> be completed in full and returned to us (i.e. all missing information must have been added to the list by this time).</a:t>
          </a:r>
        </a:p>
        <a:p>
          <a:pPr rtl="0"/>
          <a:endParaRPr lang="en-GB">
            <a:effectLst/>
          </a:endParaRPr>
        </a:p>
        <a:p>
          <a:pPr rtl="0"/>
          <a:r>
            <a:rPr lang="en-GB" sz="1100" b="1" baseline="0">
              <a:solidFill>
                <a:schemeClr val="dk1"/>
              </a:solidFill>
              <a:effectLst/>
              <a:latin typeface="+mn-lt"/>
              <a:ea typeface="+mn-ea"/>
              <a:cs typeface="+mn-cs"/>
            </a:rPr>
            <a:t>N.B. Any changes of passport information made within 4 weeks of travel WILL incur additional charges. Please contact your Itinerary Manager for details on these costs. </a:t>
          </a:r>
          <a:endParaRPr lang="en-GB">
            <a:effectLst/>
          </a:endParaRPr>
        </a:p>
        <a:p>
          <a:endParaRPr lang="en-GB" sz="1100"/>
        </a:p>
      </xdr:txBody>
    </xdr:sp>
    <xdr:clientData/>
  </xdr:twoCellAnchor>
  <xdr:twoCellAnchor editAs="oneCell">
    <xdr:from>
      <xdr:col>12</xdr:col>
      <xdr:colOff>619677</xdr:colOff>
      <xdr:row>0</xdr:row>
      <xdr:rowOff>9526</xdr:rowOff>
    </xdr:from>
    <xdr:to>
      <xdr:col>14</xdr:col>
      <xdr:colOff>704850</xdr:colOff>
      <xdr:row>2</xdr:row>
      <xdr:rowOff>82880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373027" y="9526"/>
          <a:ext cx="1361523" cy="492454"/>
        </a:xfrm>
        <a:prstGeom prst="rect">
          <a:avLst/>
        </a:prstGeom>
      </xdr:spPr>
    </xdr:pic>
    <xdr:clientData/>
  </xdr:twoCellAnchor>
  <xdr:twoCellAnchor editAs="oneCell">
    <xdr:from>
      <xdr:col>9</xdr:col>
      <xdr:colOff>190500</xdr:colOff>
      <xdr:row>0</xdr:row>
      <xdr:rowOff>151428</xdr:rowOff>
    </xdr:from>
    <xdr:to>
      <xdr:col>11</xdr:col>
      <xdr:colOff>552450</xdr:colOff>
      <xdr:row>1</xdr:row>
      <xdr:rowOff>158385</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934075" y="151428"/>
          <a:ext cx="1638300" cy="264132"/>
        </a:xfrm>
        <a:prstGeom prst="rect">
          <a:avLst/>
        </a:prstGeom>
      </xdr:spPr>
    </xdr:pic>
    <xdr:clientData/>
  </xdr:twoCellAnchor>
  <xdr:twoCellAnchor>
    <xdr:from>
      <xdr:col>0</xdr:col>
      <xdr:colOff>19050</xdr:colOff>
      <xdr:row>38</xdr:row>
      <xdr:rowOff>28575</xdr:rowOff>
    </xdr:from>
    <xdr:to>
      <xdr:col>15</xdr:col>
      <xdr:colOff>0</xdr:colOff>
      <xdr:row>44</xdr:row>
      <xdr:rowOff>66675</xdr:rowOff>
    </xdr:to>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19050" y="7600950"/>
          <a:ext cx="9305925" cy="100965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400" b="1"/>
            <a:t>GDPR - TRANSFER OF DATA</a:t>
          </a:r>
          <a:br>
            <a:rPr lang="en-GB" sz="1400" b="1" baseline="0"/>
          </a:br>
          <a:r>
            <a:rPr lang="en-GB" sz="1100">
              <a:solidFill>
                <a:schemeClr val="dk1"/>
              </a:solidFill>
              <a:effectLst/>
              <a:latin typeface="+mn-lt"/>
              <a:ea typeface="+mn-ea"/>
              <a:cs typeface="+mn-cs"/>
            </a:rPr>
            <a:t>By signing this Air</a:t>
          </a:r>
          <a:r>
            <a:rPr lang="en-GB" sz="1100" baseline="0">
              <a:solidFill>
                <a:schemeClr val="dk1"/>
              </a:solidFill>
              <a:effectLst/>
              <a:latin typeface="+mn-lt"/>
              <a:ea typeface="+mn-ea"/>
              <a:cs typeface="+mn-cs"/>
            </a:rPr>
            <a:t> Passenger List</a:t>
          </a:r>
          <a:r>
            <a:rPr lang="en-GB" sz="1100">
              <a:solidFill>
                <a:schemeClr val="dk1"/>
              </a:solidFill>
              <a:effectLst/>
              <a:latin typeface="+mn-lt"/>
              <a:ea typeface="+mn-ea"/>
              <a:cs typeface="+mn-cs"/>
            </a:rPr>
            <a:t>, I give explicit consent on behalf of my party for Halsbury Travel to process any personal information, including any medical or dietary needs and to forward such information to any suppliers for the purpose of fulfilling the contractual agreement. For groups that are travelling to destinations that are not within the EEA, for the purpose of fulfilling our contractual agreement, I authorise Halsbury Travel to transfer such data to these countries.  </a:t>
          </a:r>
        </a:p>
        <a:p>
          <a:endParaRPr lang="en-GB" sz="1400" b="1" baseline="0"/>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22"/>
  <sheetViews>
    <sheetView showGridLines="0" zoomScaleNormal="100" workbookViewId="0">
      <selection activeCell="S32" sqref="S32"/>
    </sheetView>
  </sheetViews>
  <sheetFormatPr defaultRowHeight="12.3" x14ac:dyDescent="0.4"/>
  <cols>
    <col min="12" max="12" width="10.44140625" customWidth="1"/>
    <col min="15" max="15" width="10.5546875" customWidth="1"/>
  </cols>
  <sheetData>
    <row r="1" spans="1:18" ht="20.100000000000001" x14ac:dyDescent="0.4">
      <c r="A1" s="13" t="s">
        <v>15</v>
      </c>
    </row>
    <row r="3" spans="1:18" ht="12" customHeight="1" x14ac:dyDescent="0.4">
      <c r="A3" s="12"/>
      <c r="B3" s="12"/>
      <c r="C3" s="12"/>
      <c r="D3" s="12"/>
      <c r="E3" s="12"/>
      <c r="F3" s="12"/>
      <c r="G3" s="12"/>
      <c r="H3" s="12"/>
      <c r="I3" s="12"/>
      <c r="J3" s="12"/>
      <c r="K3" s="12"/>
      <c r="L3" s="12"/>
      <c r="M3" s="12"/>
      <c r="N3" s="12"/>
      <c r="O3" s="12"/>
      <c r="P3" s="12"/>
      <c r="Q3" s="12"/>
      <c r="R3" s="12"/>
    </row>
    <row r="7" spans="1:18" ht="20.399999999999999" x14ac:dyDescent="0.75">
      <c r="G7" s="5"/>
    </row>
    <row r="15" spans="1:18" x14ac:dyDescent="0.4">
      <c r="P15" s="6"/>
    </row>
    <row r="21" ht="105" customHeight="1" x14ac:dyDescent="0.4"/>
    <row r="22" ht="17.5" customHeight="1" x14ac:dyDescent="0.4"/>
  </sheetData>
  <sheetProtection selectLockedCells="1"/>
  <phoneticPr fontId="0" type="noConversion"/>
  <pageMargins left="0.19685039370078741" right="0.19685039370078741" top="0.59055118110236227" bottom="0.19685039370078741" header="0.51181102362204722" footer="0.51181102362204722"/>
  <pageSetup paperSize="9" scale="81"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H124"/>
  <sheetViews>
    <sheetView showGridLines="0" tabSelected="1" topLeftCell="A3" zoomScaleNormal="100" workbookViewId="0">
      <selection activeCell="B16" sqref="B16:F115"/>
    </sheetView>
  </sheetViews>
  <sheetFormatPr defaultColWidth="9.27734375" defaultRowHeight="12.3" x14ac:dyDescent="0.4"/>
  <cols>
    <col min="1" max="1" width="6.27734375" style="16" customWidth="1"/>
    <col min="2" max="2" width="14.71875" style="16" customWidth="1"/>
    <col min="3" max="3" width="14.44140625" style="16" customWidth="1"/>
    <col min="4" max="4" width="13.27734375" style="16" customWidth="1"/>
    <col min="5" max="5" width="6.83203125" style="16" customWidth="1"/>
    <col min="6" max="6" width="11.1640625" style="16" customWidth="1"/>
    <col min="7" max="7" width="12.1640625" style="16" customWidth="1"/>
    <col min="8" max="8" width="11.71875" style="16" customWidth="1"/>
    <col min="9" max="9" width="12.71875" style="16" customWidth="1"/>
    <col min="10" max="10" width="13.27734375" style="16" customWidth="1"/>
    <col min="11" max="11" width="11" style="16" customWidth="1"/>
    <col min="12" max="12" width="14.44140625" style="16" customWidth="1"/>
    <col min="13" max="13" width="19.1640625" style="16" hidden="1" customWidth="1"/>
    <col min="14" max="17" width="9.27734375" style="16" hidden="1" customWidth="1"/>
    <col min="18" max="18" width="15.27734375" style="16" hidden="1" customWidth="1"/>
    <col min="19" max="20" width="9.27734375" style="16" hidden="1" customWidth="1"/>
    <col min="21" max="26" width="9.27734375" style="16" customWidth="1"/>
    <col min="27" max="27" width="10.27734375" style="16" customWidth="1"/>
    <col min="28" max="32" width="9.27734375" style="16" customWidth="1"/>
    <col min="33" max="33" width="15.27734375" style="16" customWidth="1"/>
    <col min="34" max="48" width="9.27734375" style="16" customWidth="1"/>
    <col min="49" max="16384" width="9.27734375" style="16"/>
  </cols>
  <sheetData>
    <row r="1" spans="1:34" ht="18.3" x14ac:dyDescent="0.7">
      <c r="A1" s="4" t="s">
        <v>0</v>
      </c>
      <c r="B1" s="14"/>
      <c r="C1" s="14"/>
      <c r="D1" s="14"/>
      <c r="E1" s="14"/>
      <c r="F1" s="15"/>
      <c r="G1" s="15"/>
      <c r="H1" s="15"/>
      <c r="I1" s="15"/>
      <c r="J1" s="15"/>
      <c r="K1" s="15"/>
      <c r="L1" s="38">
        <f>H5+28</f>
        <v>28</v>
      </c>
      <c r="AA1" s="17"/>
      <c r="AG1" s="37">
        <f>G12+28</f>
        <v>28</v>
      </c>
      <c r="AH1" s="36" t="s">
        <v>8</v>
      </c>
    </row>
    <row r="2" spans="1:34" ht="15.6" x14ac:dyDescent="0.6">
      <c r="A2" s="18"/>
      <c r="B2" s="15"/>
      <c r="C2" s="15"/>
      <c r="D2" s="15"/>
      <c r="E2" s="15"/>
      <c r="F2" s="15"/>
      <c r="G2" s="15"/>
      <c r="H2" s="15"/>
      <c r="I2" s="15"/>
      <c r="J2" s="15"/>
      <c r="K2" s="15"/>
      <c r="L2" s="15"/>
      <c r="AA2" s="17"/>
      <c r="AG2" s="36"/>
      <c r="AH2" s="36" t="s">
        <v>6</v>
      </c>
    </row>
    <row r="3" spans="1:34" ht="15.75" customHeight="1" x14ac:dyDescent="0.6">
      <c r="A3" s="19"/>
      <c r="B3" s="8" t="s">
        <v>1</v>
      </c>
      <c r="C3" s="8"/>
      <c r="D3" s="65"/>
      <c r="E3" s="65"/>
      <c r="F3" s="20"/>
      <c r="G3" s="10" t="s">
        <v>11</v>
      </c>
      <c r="H3" s="65"/>
      <c r="I3" s="65"/>
      <c r="J3" s="20"/>
      <c r="K3" s="15"/>
      <c r="L3" s="15"/>
      <c r="AG3" s="36"/>
      <c r="AH3" s="36" t="s">
        <v>7</v>
      </c>
    </row>
    <row r="4" spans="1:34" ht="15.75" customHeight="1" x14ac:dyDescent="0.6">
      <c r="A4" s="19"/>
      <c r="B4" s="11"/>
      <c r="C4" s="11"/>
      <c r="D4" s="21"/>
      <c r="E4" s="20"/>
      <c r="F4" s="20"/>
      <c r="G4" s="20"/>
      <c r="H4" s="20"/>
      <c r="I4" s="20"/>
      <c r="J4" s="20"/>
      <c r="K4" s="15"/>
      <c r="L4" s="15"/>
      <c r="AG4" s="36"/>
      <c r="AH4" s="36" t="s">
        <v>24</v>
      </c>
    </row>
    <row r="5" spans="1:34" ht="15.75" customHeight="1" x14ac:dyDescent="0.6">
      <c r="A5" s="19"/>
      <c r="B5" s="8" t="s">
        <v>12</v>
      </c>
      <c r="C5" s="8"/>
      <c r="D5" s="67"/>
      <c r="E5" s="22"/>
      <c r="G5" s="10" t="s">
        <v>5</v>
      </c>
      <c r="H5" s="66"/>
      <c r="I5" s="45" t="str">
        <f>IF(D5&gt;H5,"RETURN DATE BEFORE DEPARTURE", " ")</f>
        <v xml:space="preserve"> </v>
      </c>
      <c r="J5" s="23"/>
      <c r="K5" s="15"/>
      <c r="L5" s="15"/>
      <c r="AG5" s="36"/>
      <c r="AH5" s="36"/>
    </row>
    <row r="6" spans="1:34" ht="15.75" customHeight="1" x14ac:dyDescent="0.5">
      <c r="A6" s="19"/>
      <c r="B6" s="20"/>
      <c r="C6" s="20"/>
      <c r="D6" s="39" t="str">
        <f>IF(L16&lt;=-1,"PLEASE ENTER DATES OF TRAVEL"," ")</f>
        <v xml:space="preserve"> </v>
      </c>
      <c r="E6" s="24"/>
      <c r="F6" s="25"/>
      <c r="G6" s="21"/>
      <c r="H6" s="26"/>
      <c r="I6" s="23"/>
      <c r="J6" s="23"/>
      <c r="K6" s="15"/>
      <c r="L6" s="15"/>
      <c r="AG6" s="36"/>
      <c r="AH6" s="36"/>
    </row>
    <row r="7" spans="1:34" ht="30.75" customHeight="1" x14ac:dyDescent="0.55000000000000004">
      <c r="A7" s="27"/>
      <c r="B7" s="54" t="s">
        <v>35</v>
      </c>
      <c r="C7" s="54"/>
      <c r="D7" s="54"/>
      <c r="E7" s="54"/>
      <c r="F7" s="54"/>
      <c r="G7" s="54"/>
      <c r="H7" s="54"/>
      <c r="I7" s="54"/>
      <c r="J7" s="54"/>
      <c r="K7" s="54"/>
      <c r="L7" s="27"/>
    </row>
    <row r="8" spans="1:34" ht="15.75" customHeight="1" x14ac:dyDescent="0.55000000000000004">
      <c r="A8" s="28"/>
      <c r="B8" s="28"/>
      <c r="C8" s="28"/>
      <c r="D8" s="28"/>
      <c r="E8" s="28"/>
      <c r="F8" s="28"/>
      <c r="G8" s="28"/>
      <c r="H8" s="28"/>
      <c r="I8" s="28"/>
      <c r="J8" s="28"/>
      <c r="K8" s="28"/>
      <c r="L8" s="15"/>
    </row>
    <row r="9" spans="1:34" ht="15.75" customHeight="1" x14ac:dyDescent="0.6">
      <c r="B9" s="8" t="s">
        <v>9</v>
      </c>
      <c r="C9" s="8"/>
      <c r="D9" s="69"/>
      <c r="E9" s="69"/>
      <c r="F9" s="69"/>
      <c r="G9" s="9" t="s">
        <v>13</v>
      </c>
      <c r="H9" s="68"/>
      <c r="I9" s="28"/>
      <c r="J9" s="29"/>
      <c r="K9" s="7"/>
      <c r="L9" s="15"/>
    </row>
    <row r="10" spans="1:34" s="30" customFormat="1" ht="15.75" customHeight="1" x14ac:dyDescent="0.4"/>
    <row r="11" spans="1:34" s="30" customFormat="1" ht="44.25" customHeight="1" x14ac:dyDescent="0.4">
      <c r="B11" s="55" t="s">
        <v>36</v>
      </c>
      <c r="C11" s="55"/>
      <c r="D11" s="55"/>
      <c r="E11" s="55"/>
      <c r="F11" s="55"/>
      <c r="G11" s="55"/>
      <c r="H11" s="55"/>
      <c r="I11" s="55"/>
      <c r="J11" s="55"/>
      <c r="K11" s="55"/>
    </row>
    <row r="12" spans="1:34" ht="12.9" x14ac:dyDescent="0.5">
      <c r="A12" s="19"/>
      <c r="B12" s="19"/>
      <c r="C12" s="19"/>
      <c r="D12" s="19"/>
      <c r="E12" s="31"/>
      <c r="F12" s="19"/>
      <c r="G12" s="31"/>
      <c r="H12" s="19"/>
      <c r="I12" s="19"/>
      <c r="J12" s="19"/>
      <c r="K12" s="15"/>
      <c r="L12" s="15"/>
    </row>
    <row r="13" spans="1:34" ht="24.75" customHeight="1" x14ac:dyDescent="0.4">
      <c r="A13" s="56" t="s">
        <v>14</v>
      </c>
      <c r="B13" s="56"/>
      <c r="C13" s="56"/>
      <c r="D13" s="56"/>
      <c r="E13" s="56"/>
      <c r="F13" s="56"/>
      <c r="G13" s="57" t="s">
        <v>37</v>
      </c>
      <c r="H13" s="58"/>
      <c r="I13" s="58"/>
      <c r="J13" s="58"/>
      <c r="K13" s="58"/>
      <c r="L13" s="58"/>
      <c r="M13" s="51" t="s">
        <v>25</v>
      </c>
      <c r="N13" s="35"/>
      <c r="O13" s="35"/>
      <c r="P13" s="35"/>
      <c r="Q13" s="35"/>
      <c r="R13" s="35"/>
      <c r="S13" s="35"/>
    </row>
    <row r="14" spans="1:34" ht="29.25" customHeight="1" x14ac:dyDescent="0.4">
      <c r="A14" s="59"/>
      <c r="B14" s="50" t="s">
        <v>2</v>
      </c>
      <c r="C14" s="52" t="s">
        <v>23</v>
      </c>
      <c r="D14" s="50" t="s">
        <v>16</v>
      </c>
      <c r="E14" s="52" t="s">
        <v>4</v>
      </c>
      <c r="F14" s="50" t="s">
        <v>17</v>
      </c>
      <c r="G14" s="49" t="s">
        <v>18</v>
      </c>
      <c r="H14" s="49" t="s">
        <v>19</v>
      </c>
      <c r="I14" s="49" t="s">
        <v>20</v>
      </c>
      <c r="J14" s="49" t="s">
        <v>21</v>
      </c>
      <c r="K14" s="48" t="s">
        <v>22</v>
      </c>
      <c r="L14" s="49" t="s">
        <v>10</v>
      </c>
      <c r="M14" s="51"/>
      <c r="N14" s="35"/>
      <c r="O14" s="41"/>
      <c r="P14" s="35"/>
      <c r="Q14" s="35" t="s">
        <v>7</v>
      </c>
      <c r="R14" s="35" t="s">
        <v>8</v>
      </c>
      <c r="S14" s="35" t="s">
        <v>24</v>
      </c>
    </row>
    <row r="15" spans="1:34" ht="15.75" customHeight="1" x14ac:dyDescent="0.4">
      <c r="A15" s="59"/>
      <c r="B15" s="50"/>
      <c r="C15" s="53"/>
      <c r="D15" s="50"/>
      <c r="E15" s="49"/>
      <c r="F15" s="50"/>
      <c r="G15" s="50"/>
      <c r="H15" s="50"/>
      <c r="I15" s="50"/>
      <c r="J15" s="50"/>
      <c r="K15" s="49"/>
      <c r="L15" s="50"/>
      <c r="M15" s="51"/>
      <c r="N15" s="35"/>
      <c r="O15" s="41"/>
      <c r="P15" s="35"/>
      <c r="Q15" s="35">
        <f>COUNTIFS(E16:E115,"MISS")</f>
        <v>0</v>
      </c>
      <c r="R15" s="35">
        <f>COUNTIFS(E16:E115,"MRS")</f>
        <v>0</v>
      </c>
      <c r="S15" s="35">
        <f>COUNTIFS(E16:E115,"MS")</f>
        <v>0</v>
      </c>
    </row>
    <row r="16" spans="1:34" ht="15.6" x14ac:dyDescent="0.4">
      <c r="A16" s="40">
        <v>1</v>
      </c>
      <c r="B16" s="43"/>
      <c r="C16" s="43"/>
      <c r="D16" s="43"/>
      <c r="E16" s="43"/>
      <c r="F16" s="70"/>
      <c r="G16" s="46"/>
      <c r="H16" s="60"/>
      <c r="I16" s="61"/>
      <c r="J16" s="61"/>
      <c r="K16" s="46"/>
      <c r="L16" s="62">
        <f>IF(INT(($D$5-F16)/365.25)&gt;100,"",INT(($D$5-F16)/365.25))</f>
        <v>0</v>
      </c>
      <c r="M16" s="35" t="b">
        <f>IF(E16="MR","M",IF(OR(E16="MRS",E16="MISS",E16="MS"),"F"))</f>
        <v>0</v>
      </c>
      <c r="N16" s="35" t="str">
        <f>IF(AND(L16&lt;20,L16&gt;1),"U","O")</f>
        <v>O</v>
      </c>
      <c r="O16" s="35" t="str">
        <f>M16&amp;N16</f>
        <v>FALSEO</v>
      </c>
      <c r="P16" s="35" t="b">
        <f>IF(E16="MR","M",IF(OR(E16="MRS",E16="MISS",E16="MS"),"F"))</f>
        <v>0</v>
      </c>
      <c r="Q16" s="35" t="str">
        <f>IF(AND(L16&lt;16,L16&gt;1),"U","O")</f>
        <v>O</v>
      </c>
      <c r="R16" s="35" t="str">
        <f>P16&amp;Q16</f>
        <v>FALSEO</v>
      </c>
      <c r="S16" s="32"/>
    </row>
    <row r="17" spans="1:19" ht="15.6" x14ac:dyDescent="0.4">
      <c r="A17" s="42">
        <f>A16+1</f>
        <v>2</v>
      </c>
      <c r="B17" s="44"/>
      <c r="C17" s="44"/>
      <c r="D17" s="44"/>
      <c r="E17" s="43"/>
      <c r="F17" s="71"/>
      <c r="G17" s="47"/>
      <c r="H17" s="63"/>
      <c r="I17" s="64"/>
      <c r="J17" s="64"/>
      <c r="K17" s="47"/>
      <c r="L17" s="62">
        <f t="shared" ref="L17:L80" si="0">IF(INT(($D$5-F17)/365.25)&gt;100,"",INT(($D$5-F17)/365.25))</f>
        <v>0</v>
      </c>
      <c r="M17" s="35" t="b">
        <f t="shared" ref="M17:M80" si="1">IF(E17="MR","M",IF(OR(E17="MRS",E17="MISS",E17="MS"),"F"))</f>
        <v>0</v>
      </c>
      <c r="N17" s="35" t="str">
        <f t="shared" ref="N17:N80" si="2">IF(AND(L17&lt;20,L17&gt;1),"U","O")</f>
        <v>O</v>
      </c>
      <c r="O17" s="35" t="str">
        <f t="shared" ref="O17:O80" si="3">M17&amp;N17</f>
        <v>FALSEO</v>
      </c>
      <c r="P17" s="35" t="b">
        <f t="shared" ref="P17:P80" si="4">IF(E17="MR","M",IF(OR(E17="MRS",E17="MISS",E17="MS"),"F"))</f>
        <v>0</v>
      </c>
      <c r="Q17" s="35" t="str">
        <f t="shared" ref="Q17:Q80" si="5">IF(AND(L17&lt;16,L17&gt;1),"U","O")</f>
        <v>O</v>
      </c>
      <c r="R17" s="35" t="str">
        <f t="shared" ref="R17:R80" si="6">P17&amp;Q17</f>
        <v>FALSEO</v>
      </c>
      <c r="S17" s="32"/>
    </row>
    <row r="18" spans="1:19" ht="15.6" x14ac:dyDescent="0.4">
      <c r="A18" s="42">
        <f t="shared" ref="A18:A81" si="7">A17+1</f>
        <v>3</v>
      </c>
      <c r="B18" s="43"/>
      <c r="C18" s="43"/>
      <c r="D18" s="43"/>
      <c r="E18" s="43"/>
      <c r="F18" s="70"/>
      <c r="G18" s="46"/>
      <c r="H18" s="60"/>
      <c r="I18" s="61"/>
      <c r="J18" s="61"/>
      <c r="K18" s="46"/>
      <c r="L18" s="62">
        <f t="shared" si="0"/>
        <v>0</v>
      </c>
      <c r="M18" s="35" t="b">
        <f t="shared" si="1"/>
        <v>0</v>
      </c>
      <c r="N18" s="35" t="str">
        <f t="shared" si="2"/>
        <v>O</v>
      </c>
      <c r="O18" s="35" t="str">
        <f t="shared" si="3"/>
        <v>FALSEO</v>
      </c>
      <c r="P18" s="35" t="b">
        <f t="shared" si="4"/>
        <v>0</v>
      </c>
      <c r="Q18" s="35" t="str">
        <f t="shared" si="5"/>
        <v>O</v>
      </c>
      <c r="R18" s="35" t="str">
        <f t="shared" si="6"/>
        <v>FALSEO</v>
      </c>
      <c r="S18" s="32"/>
    </row>
    <row r="19" spans="1:19" ht="15.6" x14ac:dyDescent="0.4">
      <c r="A19" s="42">
        <f t="shared" si="7"/>
        <v>4</v>
      </c>
      <c r="B19" s="44"/>
      <c r="C19" s="44"/>
      <c r="D19" s="44"/>
      <c r="E19" s="43"/>
      <c r="F19" s="71"/>
      <c r="G19" s="47"/>
      <c r="H19" s="63"/>
      <c r="I19" s="64"/>
      <c r="J19" s="64"/>
      <c r="K19" s="47"/>
      <c r="L19" s="62">
        <f t="shared" si="0"/>
        <v>0</v>
      </c>
      <c r="M19" s="35" t="b">
        <f t="shared" si="1"/>
        <v>0</v>
      </c>
      <c r="N19" s="35" t="str">
        <f t="shared" si="2"/>
        <v>O</v>
      </c>
      <c r="O19" s="35" t="str">
        <f t="shared" si="3"/>
        <v>FALSEO</v>
      </c>
      <c r="P19" s="35" t="b">
        <f t="shared" si="4"/>
        <v>0</v>
      </c>
      <c r="Q19" s="35" t="str">
        <f t="shared" si="5"/>
        <v>O</v>
      </c>
      <c r="R19" s="35" t="str">
        <f t="shared" si="6"/>
        <v>FALSEO</v>
      </c>
      <c r="S19" s="32"/>
    </row>
    <row r="20" spans="1:19" ht="15.6" x14ac:dyDescent="0.4">
      <c r="A20" s="42">
        <f t="shared" si="7"/>
        <v>5</v>
      </c>
      <c r="B20" s="43"/>
      <c r="C20" s="43"/>
      <c r="D20" s="43"/>
      <c r="E20" s="43"/>
      <c r="F20" s="70"/>
      <c r="G20" s="46"/>
      <c r="H20" s="60"/>
      <c r="I20" s="61"/>
      <c r="J20" s="61"/>
      <c r="K20" s="46"/>
      <c r="L20" s="62">
        <f t="shared" si="0"/>
        <v>0</v>
      </c>
      <c r="M20" s="35" t="b">
        <f t="shared" si="1"/>
        <v>0</v>
      </c>
      <c r="N20" s="35" t="str">
        <f t="shared" si="2"/>
        <v>O</v>
      </c>
      <c r="O20" s="35" t="str">
        <f t="shared" si="3"/>
        <v>FALSEO</v>
      </c>
      <c r="P20" s="35" t="b">
        <f t="shared" si="4"/>
        <v>0</v>
      </c>
      <c r="Q20" s="35" t="str">
        <f t="shared" si="5"/>
        <v>O</v>
      </c>
      <c r="R20" s="35" t="str">
        <f t="shared" si="6"/>
        <v>FALSEO</v>
      </c>
      <c r="S20" s="32"/>
    </row>
    <row r="21" spans="1:19" ht="15.6" x14ac:dyDescent="0.4">
      <c r="A21" s="42">
        <f t="shared" si="7"/>
        <v>6</v>
      </c>
      <c r="B21" s="44"/>
      <c r="C21" s="44"/>
      <c r="D21" s="44"/>
      <c r="E21" s="43"/>
      <c r="F21" s="71"/>
      <c r="G21" s="47"/>
      <c r="H21" s="63"/>
      <c r="I21" s="64"/>
      <c r="J21" s="61"/>
      <c r="K21" s="47"/>
      <c r="L21" s="62">
        <f t="shared" si="0"/>
        <v>0</v>
      </c>
      <c r="M21" s="35" t="b">
        <f t="shared" si="1"/>
        <v>0</v>
      </c>
      <c r="N21" s="35" t="str">
        <f t="shared" si="2"/>
        <v>O</v>
      </c>
      <c r="O21" s="35" t="str">
        <f t="shared" si="3"/>
        <v>FALSEO</v>
      </c>
      <c r="P21" s="35" t="b">
        <f t="shared" si="4"/>
        <v>0</v>
      </c>
      <c r="Q21" s="35" t="str">
        <f t="shared" si="5"/>
        <v>O</v>
      </c>
      <c r="R21" s="35" t="str">
        <f t="shared" si="6"/>
        <v>FALSEO</v>
      </c>
      <c r="S21" s="32"/>
    </row>
    <row r="22" spans="1:19" ht="15.6" x14ac:dyDescent="0.4">
      <c r="A22" s="42">
        <f t="shared" si="7"/>
        <v>7</v>
      </c>
      <c r="B22" s="43"/>
      <c r="C22" s="43"/>
      <c r="D22" s="43"/>
      <c r="E22" s="43"/>
      <c r="F22" s="70"/>
      <c r="G22" s="46"/>
      <c r="H22" s="60"/>
      <c r="I22" s="61"/>
      <c r="J22" s="61"/>
      <c r="K22" s="46"/>
      <c r="L22" s="62">
        <f t="shared" si="0"/>
        <v>0</v>
      </c>
      <c r="M22" s="35" t="b">
        <f t="shared" si="1"/>
        <v>0</v>
      </c>
      <c r="N22" s="35" t="str">
        <f t="shared" si="2"/>
        <v>O</v>
      </c>
      <c r="O22" s="35" t="str">
        <f t="shared" si="3"/>
        <v>FALSEO</v>
      </c>
      <c r="P22" s="35" t="b">
        <f t="shared" si="4"/>
        <v>0</v>
      </c>
      <c r="Q22" s="35" t="str">
        <f t="shared" si="5"/>
        <v>O</v>
      </c>
      <c r="R22" s="35" t="str">
        <f t="shared" si="6"/>
        <v>FALSEO</v>
      </c>
      <c r="S22" s="32"/>
    </row>
    <row r="23" spans="1:19" ht="15.6" x14ac:dyDescent="0.4">
      <c r="A23" s="42">
        <f t="shared" si="7"/>
        <v>8</v>
      </c>
      <c r="B23" s="44"/>
      <c r="C23" s="44"/>
      <c r="D23" s="44"/>
      <c r="E23" s="43"/>
      <c r="F23" s="71"/>
      <c r="G23" s="47"/>
      <c r="H23" s="63"/>
      <c r="I23" s="64"/>
      <c r="J23" s="64"/>
      <c r="K23" s="47"/>
      <c r="L23" s="62">
        <f t="shared" si="0"/>
        <v>0</v>
      </c>
      <c r="M23" s="35" t="b">
        <f t="shared" si="1"/>
        <v>0</v>
      </c>
      <c r="N23" s="35" t="str">
        <f t="shared" si="2"/>
        <v>O</v>
      </c>
      <c r="O23" s="35" t="str">
        <f t="shared" si="3"/>
        <v>FALSEO</v>
      </c>
      <c r="P23" s="35" t="b">
        <f t="shared" si="4"/>
        <v>0</v>
      </c>
      <c r="Q23" s="35" t="str">
        <f t="shared" si="5"/>
        <v>O</v>
      </c>
      <c r="R23" s="35" t="str">
        <f t="shared" si="6"/>
        <v>FALSEO</v>
      </c>
      <c r="S23" s="32"/>
    </row>
    <row r="24" spans="1:19" ht="15.6" x14ac:dyDescent="0.4">
      <c r="A24" s="42">
        <f t="shared" si="7"/>
        <v>9</v>
      </c>
      <c r="B24" s="43"/>
      <c r="C24" s="43"/>
      <c r="D24" s="43"/>
      <c r="E24" s="43"/>
      <c r="F24" s="70"/>
      <c r="G24" s="46"/>
      <c r="H24" s="60"/>
      <c r="I24" s="61"/>
      <c r="J24" s="61"/>
      <c r="K24" s="46"/>
      <c r="L24" s="62">
        <f t="shared" si="0"/>
        <v>0</v>
      </c>
      <c r="M24" s="35" t="b">
        <f t="shared" si="1"/>
        <v>0</v>
      </c>
      <c r="N24" s="35" t="str">
        <f t="shared" si="2"/>
        <v>O</v>
      </c>
      <c r="O24" s="35" t="str">
        <f t="shared" si="3"/>
        <v>FALSEO</v>
      </c>
      <c r="P24" s="35" t="b">
        <f t="shared" si="4"/>
        <v>0</v>
      </c>
      <c r="Q24" s="35" t="str">
        <f t="shared" si="5"/>
        <v>O</v>
      </c>
      <c r="R24" s="35" t="str">
        <f t="shared" si="6"/>
        <v>FALSEO</v>
      </c>
      <c r="S24" s="32"/>
    </row>
    <row r="25" spans="1:19" ht="15.6" x14ac:dyDescent="0.4">
      <c r="A25" s="42">
        <f t="shared" si="7"/>
        <v>10</v>
      </c>
      <c r="B25" s="44"/>
      <c r="C25" s="44"/>
      <c r="D25" s="44"/>
      <c r="E25" s="43"/>
      <c r="F25" s="71"/>
      <c r="G25" s="47"/>
      <c r="H25" s="63"/>
      <c r="I25" s="64"/>
      <c r="J25" s="64"/>
      <c r="K25" s="47"/>
      <c r="L25" s="62">
        <f t="shared" si="0"/>
        <v>0</v>
      </c>
      <c r="M25" s="35" t="b">
        <f t="shared" si="1"/>
        <v>0</v>
      </c>
      <c r="N25" s="35" t="str">
        <f t="shared" si="2"/>
        <v>O</v>
      </c>
      <c r="O25" s="35" t="str">
        <f t="shared" si="3"/>
        <v>FALSEO</v>
      </c>
      <c r="P25" s="35" t="b">
        <f t="shared" si="4"/>
        <v>0</v>
      </c>
      <c r="Q25" s="35" t="str">
        <f t="shared" si="5"/>
        <v>O</v>
      </c>
      <c r="R25" s="35" t="str">
        <f t="shared" si="6"/>
        <v>FALSEO</v>
      </c>
      <c r="S25" s="32"/>
    </row>
    <row r="26" spans="1:19" ht="15.6" x14ac:dyDescent="0.4">
      <c r="A26" s="42">
        <f t="shared" si="7"/>
        <v>11</v>
      </c>
      <c r="B26" s="43"/>
      <c r="C26" s="43"/>
      <c r="D26" s="43"/>
      <c r="E26" s="43"/>
      <c r="F26" s="70"/>
      <c r="G26" s="46"/>
      <c r="H26" s="60"/>
      <c r="I26" s="61"/>
      <c r="J26" s="61"/>
      <c r="K26" s="46"/>
      <c r="L26" s="62">
        <f t="shared" si="0"/>
        <v>0</v>
      </c>
      <c r="M26" s="35" t="b">
        <f t="shared" si="1"/>
        <v>0</v>
      </c>
      <c r="N26" s="35" t="str">
        <f t="shared" si="2"/>
        <v>O</v>
      </c>
      <c r="O26" s="35" t="str">
        <f t="shared" si="3"/>
        <v>FALSEO</v>
      </c>
      <c r="P26" s="35" t="b">
        <f t="shared" si="4"/>
        <v>0</v>
      </c>
      <c r="Q26" s="35" t="str">
        <f t="shared" si="5"/>
        <v>O</v>
      </c>
      <c r="R26" s="35" t="str">
        <f t="shared" si="6"/>
        <v>FALSEO</v>
      </c>
      <c r="S26" s="32"/>
    </row>
    <row r="27" spans="1:19" ht="15.6" x14ac:dyDescent="0.4">
      <c r="A27" s="42">
        <f t="shared" si="7"/>
        <v>12</v>
      </c>
      <c r="B27" s="44"/>
      <c r="C27" s="44"/>
      <c r="D27" s="44"/>
      <c r="E27" s="43"/>
      <c r="F27" s="71"/>
      <c r="G27" s="47"/>
      <c r="H27" s="63"/>
      <c r="I27" s="64"/>
      <c r="J27" s="64"/>
      <c r="K27" s="47"/>
      <c r="L27" s="62">
        <f t="shared" si="0"/>
        <v>0</v>
      </c>
      <c r="M27" s="35" t="b">
        <f t="shared" si="1"/>
        <v>0</v>
      </c>
      <c r="N27" s="35" t="str">
        <f t="shared" si="2"/>
        <v>O</v>
      </c>
      <c r="O27" s="35" t="str">
        <f t="shared" si="3"/>
        <v>FALSEO</v>
      </c>
      <c r="P27" s="35" t="b">
        <f t="shared" si="4"/>
        <v>0</v>
      </c>
      <c r="Q27" s="35" t="str">
        <f t="shared" si="5"/>
        <v>O</v>
      </c>
      <c r="R27" s="35" t="str">
        <f t="shared" si="6"/>
        <v>FALSEO</v>
      </c>
      <c r="S27" s="32"/>
    </row>
    <row r="28" spans="1:19" ht="15.6" x14ac:dyDescent="0.4">
      <c r="A28" s="42">
        <f t="shared" si="7"/>
        <v>13</v>
      </c>
      <c r="B28" s="43"/>
      <c r="C28" s="43"/>
      <c r="D28" s="43"/>
      <c r="E28" s="43"/>
      <c r="F28" s="70"/>
      <c r="G28" s="46"/>
      <c r="H28" s="60"/>
      <c r="I28" s="61"/>
      <c r="J28" s="61"/>
      <c r="K28" s="46"/>
      <c r="L28" s="62">
        <f t="shared" si="0"/>
        <v>0</v>
      </c>
      <c r="M28" s="35" t="b">
        <f t="shared" si="1"/>
        <v>0</v>
      </c>
      <c r="N28" s="35" t="str">
        <f t="shared" si="2"/>
        <v>O</v>
      </c>
      <c r="O28" s="35" t="str">
        <f t="shared" si="3"/>
        <v>FALSEO</v>
      </c>
      <c r="P28" s="35" t="b">
        <f t="shared" si="4"/>
        <v>0</v>
      </c>
      <c r="Q28" s="35" t="str">
        <f t="shared" si="5"/>
        <v>O</v>
      </c>
      <c r="R28" s="35" t="str">
        <f t="shared" si="6"/>
        <v>FALSEO</v>
      </c>
      <c r="S28" s="32"/>
    </row>
    <row r="29" spans="1:19" ht="15.6" x14ac:dyDescent="0.4">
      <c r="A29" s="42">
        <f t="shared" si="7"/>
        <v>14</v>
      </c>
      <c r="B29" s="44"/>
      <c r="C29" s="44"/>
      <c r="D29" s="44"/>
      <c r="E29" s="43"/>
      <c r="F29" s="71"/>
      <c r="G29" s="47"/>
      <c r="H29" s="63"/>
      <c r="I29" s="64"/>
      <c r="J29" s="64"/>
      <c r="K29" s="47"/>
      <c r="L29" s="62">
        <f t="shared" si="0"/>
        <v>0</v>
      </c>
      <c r="M29" s="35" t="b">
        <f t="shared" si="1"/>
        <v>0</v>
      </c>
      <c r="N29" s="35" t="str">
        <f t="shared" si="2"/>
        <v>O</v>
      </c>
      <c r="O29" s="35" t="str">
        <f t="shared" si="3"/>
        <v>FALSEO</v>
      </c>
      <c r="P29" s="35" t="b">
        <f t="shared" si="4"/>
        <v>0</v>
      </c>
      <c r="Q29" s="35" t="str">
        <f t="shared" si="5"/>
        <v>O</v>
      </c>
      <c r="R29" s="35" t="str">
        <f t="shared" si="6"/>
        <v>FALSEO</v>
      </c>
      <c r="S29" s="32"/>
    </row>
    <row r="30" spans="1:19" ht="15.6" x14ac:dyDescent="0.4">
      <c r="A30" s="42">
        <f t="shared" si="7"/>
        <v>15</v>
      </c>
      <c r="B30" s="43"/>
      <c r="C30" s="43"/>
      <c r="D30" s="43"/>
      <c r="E30" s="43"/>
      <c r="F30" s="70"/>
      <c r="G30" s="46"/>
      <c r="H30" s="60"/>
      <c r="I30" s="61"/>
      <c r="J30" s="61"/>
      <c r="K30" s="46"/>
      <c r="L30" s="62">
        <f t="shared" si="0"/>
        <v>0</v>
      </c>
      <c r="M30" s="35" t="b">
        <f t="shared" si="1"/>
        <v>0</v>
      </c>
      <c r="N30" s="35" t="str">
        <f t="shared" si="2"/>
        <v>O</v>
      </c>
      <c r="O30" s="35" t="str">
        <f t="shared" si="3"/>
        <v>FALSEO</v>
      </c>
      <c r="P30" s="35" t="b">
        <f t="shared" si="4"/>
        <v>0</v>
      </c>
      <c r="Q30" s="35" t="str">
        <f t="shared" si="5"/>
        <v>O</v>
      </c>
      <c r="R30" s="35" t="str">
        <f t="shared" si="6"/>
        <v>FALSEO</v>
      </c>
      <c r="S30" s="32"/>
    </row>
    <row r="31" spans="1:19" ht="15.6" x14ac:dyDescent="0.4">
      <c r="A31" s="42">
        <f t="shared" si="7"/>
        <v>16</v>
      </c>
      <c r="B31" s="44"/>
      <c r="C31" s="44"/>
      <c r="D31" s="44"/>
      <c r="E31" s="43"/>
      <c r="F31" s="71"/>
      <c r="G31" s="47"/>
      <c r="H31" s="63"/>
      <c r="I31" s="64"/>
      <c r="J31" s="64"/>
      <c r="K31" s="47"/>
      <c r="L31" s="62">
        <f t="shared" si="0"/>
        <v>0</v>
      </c>
      <c r="M31" s="35" t="b">
        <f t="shared" si="1"/>
        <v>0</v>
      </c>
      <c r="N31" s="35" t="str">
        <f t="shared" si="2"/>
        <v>O</v>
      </c>
      <c r="O31" s="35" t="str">
        <f t="shared" si="3"/>
        <v>FALSEO</v>
      </c>
      <c r="P31" s="35" t="b">
        <f t="shared" si="4"/>
        <v>0</v>
      </c>
      <c r="Q31" s="35" t="str">
        <f t="shared" si="5"/>
        <v>O</v>
      </c>
      <c r="R31" s="35" t="str">
        <f t="shared" si="6"/>
        <v>FALSEO</v>
      </c>
      <c r="S31" s="32"/>
    </row>
    <row r="32" spans="1:19" ht="15.6" x14ac:dyDescent="0.4">
      <c r="A32" s="42">
        <f t="shared" si="7"/>
        <v>17</v>
      </c>
      <c r="B32" s="43"/>
      <c r="C32" s="43"/>
      <c r="D32" s="43"/>
      <c r="E32" s="43"/>
      <c r="F32" s="70"/>
      <c r="G32" s="46"/>
      <c r="H32" s="60"/>
      <c r="I32" s="61"/>
      <c r="J32" s="61"/>
      <c r="K32" s="46"/>
      <c r="L32" s="62">
        <f t="shared" si="0"/>
        <v>0</v>
      </c>
      <c r="M32" s="35" t="b">
        <f t="shared" si="1"/>
        <v>0</v>
      </c>
      <c r="N32" s="35" t="str">
        <f t="shared" si="2"/>
        <v>O</v>
      </c>
      <c r="O32" s="35" t="str">
        <f t="shared" si="3"/>
        <v>FALSEO</v>
      </c>
      <c r="P32" s="35" t="b">
        <f t="shared" si="4"/>
        <v>0</v>
      </c>
      <c r="Q32" s="35" t="str">
        <f t="shared" si="5"/>
        <v>O</v>
      </c>
      <c r="R32" s="35" t="str">
        <f t="shared" si="6"/>
        <v>FALSEO</v>
      </c>
      <c r="S32" s="32"/>
    </row>
    <row r="33" spans="1:19" ht="15.6" x14ac:dyDescent="0.4">
      <c r="A33" s="42">
        <f t="shared" si="7"/>
        <v>18</v>
      </c>
      <c r="B33" s="44"/>
      <c r="C33" s="44"/>
      <c r="D33" s="44"/>
      <c r="E33" s="43"/>
      <c r="F33" s="71"/>
      <c r="G33" s="47"/>
      <c r="H33" s="63"/>
      <c r="I33" s="64"/>
      <c r="J33" s="64"/>
      <c r="K33" s="47"/>
      <c r="L33" s="62">
        <f t="shared" si="0"/>
        <v>0</v>
      </c>
      <c r="M33" s="35" t="b">
        <f t="shared" si="1"/>
        <v>0</v>
      </c>
      <c r="N33" s="35" t="str">
        <f t="shared" si="2"/>
        <v>O</v>
      </c>
      <c r="O33" s="35" t="str">
        <f t="shared" si="3"/>
        <v>FALSEO</v>
      </c>
      <c r="P33" s="35" t="b">
        <f t="shared" si="4"/>
        <v>0</v>
      </c>
      <c r="Q33" s="35" t="str">
        <f t="shared" si="5"/>
        <v>O</v>
      </c>
      <c r="R33" s="35" t="str">
        <f t="shared" si="6"/>
        <v>FALSEO</v>
      </c>
      <c r="S33" s="32"/>
    </row>
    <row r="34" spans="1:19" ht="15.6" x14ac:dyDescent="0.4">
      <c r="A34" s="42">
        <f t="shared" si="7"/>
        <v>19</v>
      </c>
      <c r="B34" s="43"/>
      <c r="C34" s="43"/>
      <c r="D34" s="43"/>
      <c r="E34" s="43"/>
      <c r="F34" s="70"/>
      <c r="G34" s="46"/>
      <c r="H34" s="60"/>
      <c r="I34" s="61"/>
      <c r="J34" s="61"/>
      <c r="K34" s="46"/>
      <c r="L34" s="62">
        <f t="shared" si="0"/>
        <v>0</v>
      </c>
      <c r="M34" s="35" t="b">
        <f t="shared" si="1"/>
        <v>0</v>
      </c>
      <c r="N34" s="35" t="str">
        <f t="shared" si="2"/>
        <v>O</v>
      </c>
      <c r="O34" s="35" t="str">
        <f t="shared" si="3"/>
        <v>FALSEO</v>
      </c>
      <c r="P34" s="35" t="b">
        <f t="shared" si="4"/>
        <v>0</v>
      </c>
      <c r="Q34" s="35" t="str">
        <f t="shared" si="5"/>
        <v>O</v>
      </c>
      <c r="R34" s="35" t="str">
        <f t="shared" si="6"/>
        <v>FALSEO</v>
      </c>
      <c r="S34" s="32"/>
    </row>
    <row r="35" spans="1:19" ht="15.6" x14ac:dyDescent="0.4">
      <c r="A35" s="42">
        <f t="shared" si="7"/>
        <v>20</v>
      </c>
      <c r="B35" s="43"/>
      <c r="C35" s="43"/>
      <c r="D35" s="43"/>
      <c r="E35" s="43"/>
      <c r="F35" s="70"/>
      <c r="G35" s="46"/>
      <c r="H35" s="60"/>
      <c r="I35" s="61"/>
      <c r="J35" s="61"/>
      <c r="K35" s="46"/>
      <c r="L35" s="62">
        <f t="shared" si="0"/>
        <v>0</v>
      </c>
      <c r="M35" s="35" t="b">
        <f t="shared" si="1"/>
        <v>0</v>
      </c>
      <c r="N35" s="35" t="str">
        <f t="shared" si="2"/>
        <v>O</v>
      </c>
      <c r="O35" s="35" t="str">
        <f t="shared" si="3"/>
        <v>FALSEO</v>
      </c>
      <c r="P35" s="35" t="b">
        <f t="shared" si="4"/>
        <v>0</v>
      </c>
      <c r="Q35" s="35" t="str">
        <f t="shared" si="5"/>
        <v>O</v>
      </c>
      <c r="R35" s="35" t="str">
        <f t="shared" si="6"/>
        <v>FALSEO</v>
      </c>
      <c r="S35" s="32"/>
    </row>
    <row r="36" spans="1:19" ht="15.6" x14ac:dyDescent="0.4">
      <c r="A36" s="42">
        <f t="shared" si="7"/>
        <v>21</v>
      </c>
      <c r="B36" s="44"/>
      <c r="C36" s="44"/>
      <c r="D36" s="44"/>
      <c r="E36" s="43"/>
      <c r="F36" s="71"/>
      <c r="G36" s="47"/>
      <c r="H36" s="63"/>
      <c r="I36" s="64"/>
      <c r="J36" s="64"/>
      <c r="K36" s="47"/>
      <c r="L36" s="62">
        <f t="shared" si="0"/>
        <v>0</v>
      </c>
      <c r="M36" s="35" t="b">
        <f t="shared" si="1"/>
        <v>0</v>
      </c>
      <c r="N36" s="35" t="str">
        <f t="shared" si="2"/>
        <v>O</v>
      </c>
      <c r="O36" s="35" t="str">
        <f t="shared" si="3"/>
        <v>FALSEO</v>
      </c>
      <c r="P36" s="35" t="b">
        <f t="shared" si="4"/>
        <v>0</v>
      </c>
      <c r="Q36" s="35" t="str">
        <f t="shared" si="5"/>
        <v>O</v>
      </c>
      <c r="R36" s="35" t="str">
        <f t="shared" si="6"/>
        <v>FALSEO</v>
      </c>
      <c r="S36" s="32"/>
    </row>
    <row r="37" spans="1:19" ht="15.6" x14ac:dyDescent="0.4">
      <c r="A37" s="42">
        <f t="shared" si="7"/>
        <v>22</v>
      </c>
      <c r="B37" s="43"/>
      <c r="C37" s="43"/>
      <c r="D37" s="43"/>
      <c r="E37" s="43"/>
      <c r="F37" s="70"/>
      <c r="G37" s="46"/>
      <c r="H37" s="60"/>
      <c r="I37" s="61"/>
      <c r="J37" s="61"/>
      <c r="K37" s="46"/>
      <c r="L37" s="62">
        <f t="shared" si="0"/>
        <v>0</v>
      </c>
      <c r="M37" s="35" t="b">
        <f t="shared" si="1"/>
        <v>0</v>
      </c>
      <c r="N37" s="35" t="str">
        <f t="shared" si="2"/>
        <v>O</v>
      </c>
      <c r="O37" s="35" t="str">
        <f t="shared" si="3"/>
        <v>FALSEO</v>
      </c>
      <c r="P37" s="35" t="b">
        <f t="shared" si="4"/>
        <v>0</v>
      </c>
      <c r="Q37" s="35" t="str">
        <f t="shared" si="5"/>
        <v>O</v>
      </c>
      <c r="R37" s="35" t="str">
        <f t="shared" si="6"/>
        <v>FALSEO</v>
      </c>
      <c r="S37" s="32"/>
    </row>
    <row r="38" spans="1:19" ht="15.6" x14ac:dyDescent="0.4">
      <c r="A38" s="42">
        <f t="shared" si="7"/>
        <v>23</v>
      </c>
      <c r="B38" s="44"/>
      <c r="C38" s="44"/>
      <c r="D38" s="44"/>
      <c r="E38" s="43"/>
      <c r="F38" s="71"/>
      <c r="G38" s="47"/>
      <c r="H38" s="63"/>
      <c r="I38" s="64"/>
      <c r="J38" s="64"/>
      <c r="K38" s="47"/>
      <c r="L38" s="62">
        <f t="shared" si="0"/>
        <v>0</v>
      </c>
      <c r="M38" s="35" t="b">
        <f t="shared" si="1"/>
        <v>0</v>
      </c>
      <c r="N38" s="35" t="str">
        <f t="shared" si="2"/>
        <v>O</v>
      </c>
      <c r="O38" s="35" t="str">
        <f t="shared" si="3"/>
        <v>FALSEO</v>
      </c>
      <c r="P38" s="35" t="b">
        <f t="shared" si="4"/>
        <v>0</v>
      </c>
      <c r="Q38" s="35" t="str">
        <f t="shared" si="5"/>
        <v>O</v>
      </c>
      <c r="R38" s="35" t="str">
        <f t="shared" si="6"/>
        <v>FALSEO</v>
      </c>
      <c r="S38" s="32"/>
    </row>
    <row r="39" spans="1:19" ht="15.6" x14ac:dyDescent="0.4">
      <c r="A39" s="42">
        <f t="shared" si="7"/>
        <v>24</v>
      </c>
      <c r="B39" s="43"/>
      <c r="C39" s="43"/>
      <c r="D39" s="43"/>
      <c r="E39" s="43"/>
      <c r="F39" s="70"/>
      <c r="G39" s="46"/>
      <c r="H39" s="60"/>
      <c r="I39" s="61"/>
      <c r="J39" s="61"/>
      <c r="K39" s="46"/>
      <c r="L39" s="62">
        <f t="shared" si="0"/>
        <v>0</v>
      </c>
      <c r="M39" s="35" t="b">
        <f t="shared" si="1"/>
        <v>0</v>
      </c>
      <c r="N39" s="35" t="str">
        <f t="shared" si="2"/>
        <v>O</v>
      </c>
      <c r="O39" s="35" t="str">
        <f t="shared" si="3"/>
        <v>FALSEO</v>
      </c>
      <c r="P39" s="35" t="b">
        <f t="shared" si="4"/>
        <v>0</v>
      </c>
      <c r="Q39" s="35" t="str">
        <f t="shared" si="5"/>
        <v>O</v>
      </c>
      <c r="R39" s="35" t="str">
        <f t="shared" si="6"/>
        <v>FALSEO</v>
      </c>
      <c r="S39" s="32"/>
    </row>
    <row r="40" spans="1:19" ht="15.6" x14ac:dyDescent="0.4">
      <c r="A40" s="42">
        <f t="shared" si="7"/>
        <v>25</v>
      </c>
      <c r="B40" s="44"/>
      <c r="C40" s="44"/>
      <c r="D40" s="44"/>
      <c r="E40" s="43"/>
      <c r="F40" s="71"/>
      <c r="G40" s="47"/>
      <c r="H40" s="63"/>
      <c r="I40" s="64"/>
      <c r="J40" s="64"/>
      <c r="K40" s="47"/>
      <c r="L40" s="62">
        <f t="shared" si="0"/>
        <v>0</v>
      </c>
      <c r="M40" s="35" t="b">
        <f t="shared" si="1"/>
        <v>0</v>
      </c>
      <c r="N40" s="35" t="str">
        <f t="shared" si="2"/>
        <v>O</v>
      </c>
      <c r="O40" s="35" t="str">
        <f t="shared" si="3"/>
        <v>FALSEO</v>
      </c>
      <c r="P40" s="35" t="b">
        <f t="shared" si="4"/>
        <v>0</v>
      </c>
      <c r="Q40" s="35" t="str">
        <f t="shared" si="5"/>
        <v>O</v>
      </c>
      <c r="R40" s="35" t="str">
        <f t="shared" si="6"/>
        <v>FALSEO</v>
      </c>
      <c r="S40" s="32"/>
    </row>
    <row r="41" spans="1:19" ht="15.6" x14ac:dyDescent="0.4">
      <c r="A41" s="42">
        <f t="shared" si="7"/>
        <v>26</v>
      </c>
      <c r="B41" s="43"/>
      <c r="C41" s="43"/>
      <c r="D41" s="43"/>
      <c r="E41" s="43"/>
      <c r="F41" s="70"/>
      <c r="G41" s="46"/>
      <c r="H41" s="60"/>
      <c r="I41" s="61"/>
      <c r="J41" s="61"/>
      <c r="K41" s="46"/>
      <c r="L41" s="62">
        <f t="shared" si="0"/>
        <v>0</v>
      </c>
      <c r="M41" s="35" t="b">
        <f t="shared" si="1"/>
        <v>0</v>
      </c>
      <c r="N41" s="35" t="str">
        <f t="shared" si="2"/>
        <v>O</v>
      </c>
      <c r="O41" s="35" t="str">
        <f t="shared" si="3"/>
        <v>FALSEO</v>
      </c>
      <c r="P41" s="35" t="b">
        <f t="shared" si="4"/>
        <v>0</v>
      </c>
      <c r="Q41" s="35" t="str">
        <f t="shared" si="5"/>
        <v>O</v>
      </c>
      <c r="R41" s="35" t="str">
        <f t="shared" si="6"/>
        <v>FALSEO</v>
      </c>
      <c r="S41" s="32"/>
    </row>
    <row r="42" spans="1:19" ht="15.6" x14ac:dyDescent="0.4">
      <c r="A42" s="42">
        <f t="shared" si="7"/>
        <v>27</v>
      </c>
      <c r="B42" s="44"/>
      <c r="C42" s="44"/>
      <c r="D42" s="44"/>
      <c r="E42" s="43"/>
      <c r="F42" s="71"/>
      <c r="G42" s="47"/>
      <c r="H42" s="63"/>
      <c r="I42" s="64"/>
      <c r="J42" s="64"/>
      <c r="K42" s="47"/>
      <c r="L42" s="62">
        <f t="shared" si="0"/>
        <v>0</v>
      </c>
      <c r="M42" s="35" t="b">
        <f t="shared" si="1"/>
        <v>0</v>
      </c>
      <c r="N42" s="35" t="str">
        <f t="shared" si="2"/>
        <v>O</v>
      </c>
      <c r="O42" s="35" t="str">
        <f t="shared" si="3"/>
        <v>FALSEO</v>
      </c>
      <c r="P42" s="35" t="b">
        <f t="shared" si="4"/>
        <v>0</v>
      </c>
      <c r="Q42" s="35" t="str">
        <f t="shared" si="5"/>
        <v>O</v>
      </c>
      <c r="R42" s="35" t="str">
        <f t="shared" si="6"/>
        <v>FALSEO</v>
      </c>
      <c r="S42" s="32"/>
    </row>
    <row r="43" spans="1:19" ht="15.6" x14ac:dyDescent="0.4">
      <c r="A43" s="42">
        <f t="shared" si="7"/>
        <v>28</v>
      </c>
      <c r="B43" s="43"/>
      <c r="C43" s="43"/>
      <c r="D43" s="43"/>
      <c r="E43" s="43"/>
      <c r="F43" s="70"/>
      <c r="G43" s="46"/>
      <c r="H43" s="60"/>
      <c r="I43" s="61"/>
      <c r="J43" s="61"/>
      <c r="K43" s="46"/>
      <c r="L43" s="62">
        <f t="shared" si="0"/>
        <v>0</v>
      </c>
      <c r="M43" s="35" t="b">
        <f t="shared" si="1"/>
        <v>0</v>
      </c>
      <c r="N43" s="35" t="str">
        <f t="shared" si="2"/>
        <v>O</v>
      </c>
      <c r="O43" s="35" t="str">
        <f t="shared" si="3"/>
        <v>FALSEO</v>
      </c>
      <c r="P43" s="35" t="b">
        <f t="shared" si="4"/>
        <v>0</v>
      </c>
      <c r="Q43" s="35" t="str">
        <f t="shared" si="5"/>
        <v>O</v>
      </c>
      <c r="R43" s="35" t="str">
        <f t="shared" si="6"/>
        <v>FALSEO</v>
      </c>
      <c r="S43" s="32"/>
    </row>
    <row r="44" spans="1:19" ht="15.6" x14ac:dyDescent="0.4">
      <c r="A44" s="42">
        <f t="shared" si="7"/>
        <v>29</v>
      </c>
      <c r="B44" s="44"/>
      <c r="C44" s="44"/>
      <c r="D44" s="44"/>
      <c r="E44" s="43"/>
      <c r="F44" s="71"/>
      <c r="G44" s="47"/>
      <c r="H44" s="63"/>
      <c r="I44" s="64"/>
      <c r="J44" s="64"/>
      <c r="K44" s="47"/>
      <c r="L44" s="62">
        <f t="shared" si="0"/>
        <v>0</v>
      </c>
      <c r="M44" s="35" t="b">
        <f t="shared" si="1"/>
        <v>0</v>
      </c>
      <c r="N44" s="35" t="str">
        <f t="shared" si="2"/>
        <v>O</v>
      </c>
      <c r="O44" s="35" t="str">
        <f t="shared" si="3"/>
        <v>FALSEO</v>
      </c>
      <c r="P44" s="35" t="b">
        <f t="shared" si="4"/>
        <v>0</v>
      </c>
      <c r="Q44" s="35" t="str">
        <f t="shared" si="5"/>
        <v>O</v>
      </c>
      <c r="R44" s="35" t="str">
        <f t="shared" si="6"/>
        <v>FALSEO</v>
      </c>
      <c r="S44" s="32"/>
    </row>
    <row r="45" spans="1:19" ht="15.6" x14ac:dyDescent="0.4">
      <c r="A45" s="42">
        <f t="shared" si="7"/>
        <v>30</v>
      </c>
      <c r="B45" s="43"/>
      <c r="C45" s="43"/>
      <c r="D45" s="43"/>
      <c r="E45" s="43"/>
      <c r="F45" s="70"/>
      <c r="G45" s="46"/>
      <c r="H45" s="60"/>
      <c r="I45" s="61"/>
      <c r="J45" s="61"/>
      <c r="K45" s="46"/>
      <c r="L45" s="62">
        <f t="shared" si="0"/>
        <v>0</v>
      </c>
      <c r="M45" s="35" t="b">
        <f t="shared" si="1"/>
        <v>0</v>
      </c>
      <c r="N45" s="35" t="str">
        <f t="shared" si="2"/>
        <v>O</v>
      </c>
      <c r="O45" s="35" t="str">
        <f t="shared" si="3"/>
        <v>FALSEO</v>
      </c>
      <c r="P45" s="35" t="b">
        <f t="shared" si="4"/>
        <v>0</v>
      </c>
      <c r="Q45" s="35" t="str">
        <f t="shared" si="5"/>
        <v>O</v>
      </c>
      <c r="R45" s="35" t="str">
        <f t="shared" si="6"/>
        <v>FALSEO</v>
      </c>
      <c r="S45" s="32"/>
    </row>
    <row r="46" spans="1:19" ht="15.6" x14ac:dyDescent="0.4">
      <c r="A46" s="42">
        <f t="shared" si="7"/>
        <v>31</v>
      </c>
      <c r="B46" s="44"/>
      <c r="C46" s="44"/>
      <c r="D46" s="44"/>
      <c r="E46" s="43"/>
      <c r="F46" s="71"/>
      <c r="G46" s="47"/>
      <c r="H46" s="63"/>
      <c r="I46" s="64"/>
      <c r="J46" s="64"/>
      <c r="K46" s="47"/>
      <c r="L46" s="62">
        <f t="shared" si="0"/>
        <v>0</v>
      </c>
      <c r="M46" s="35" t="b">
        <f t="shared" si="1"/>
        <v>0</v>
      </c>
      <c r="N46" s="35" t="str">
        <f t="shared" si="2"/>
        <v>O</v>
      </c>
      <c r="O46" s="35" t="str">
        <f t="shared" si="3"/>
        <v>FALSEO</v>
      </c>
      <c r="P46" s="35" t="b">
        <f t="shared" si="4"/>
        <v>0</v>
      </c>
      <c r="Q46" s="35" t="str">
        <f t="shared" si="5"/>
        <v>O</v>
      </c>
      <c r="R46" s="35" t="str">
        <f t="shared" si="6"/>
        <v>FALSEO</v>
      </c>
      <c r="S46" s="32"/>
    </row>
    <row r="47" spans="1:19" ht="15.6" x14ac:dyDescent="0.4">
      <c r="A47" s="42">
        <f t="shared" si="7"/>
        <v>32</v>
      </c>
      <c r="B47" s="43"/>
      <c r="C47" s="43"/>
      <c r="D47" s="43"/>
      <c r="E47" s="43"/>
      <c r="F47" s="70"/>
      <c r="G47" s="46"/>
      <c r="H47" s="60"/>
      <c r="I47" s="61"/>
      <c r="J47" s="61"/>
      <c r="K47" s="46"/>
      <c r="L47" s="62">
        <f t="shared" si="0"/>
        <v>0</v>
      </c>
      <c r="M47" s="35" t="b">
        <f t="shared" si="1"/>
        <v>0</v>
      </c>
      <c r="N47" s="35" t="str">
        <f t="shared" si="2"/>
        <v>O</v>
      </c>
      <c r="O47" s="35" t="str">
        <f t="shared" si="3"/>
        <v>FALSEO</v>
      </c>
      <c r="P47" s="35" t="b">
        <f t="shared" si="4"/>
        <v>0</v>
      </c>
      <c r="Q47" s="35" t="str">
        <f t="shared" si="5"/>
        <v>O</v>
      </c>
      <c r="R47" s="35" t="str">
        <f t="shared" si="6"/>
        <v>FALSEO</v>
      </c>
      <c r="S47" s="32"/>
    </row>
    <row r="48" spans="1:19" ht="15.6" x14ac:dyDescent="0.4">
      <c r="A48" s="42">
        <f t="shared" si="7"/>
        <v>33</v>
      </c>
      <c r="B48" s="44"/>
      <c r="C48" s="44"/>
      <c r="D48" s="44"/>
      <c r="E48" s="43"/>
      <c r="F48" s="71"/>
      <c r="G48" s="47"/>
      <c r="H48" s="63"/>
      <c r="I48" s="64"/>
      <c r="J48" s="64"/>
      <c r="K48" s="47"/>
      <c r="L48" s="62">
        <f t="shared" si="0"/>
        <v>0</v>
      </c>
      <c r="M48" s="35" t="b">
        <f t="shared" si="1"/>
        <v>0</v>
      </c>
      <c r="N48" s="35" t="str">
        <f t="shared" si="2"/>
        <v>O</v>
      </c>
      <c r="O48" s="35" t="str">
        <f t="shared" si="3"/>
        <v>FALSEO</v>
      </c>
      <c r="P48" s="35" t="b">
        <f t="shared" si="4"/>
        <v>0</v>
      </c>
      <c r="Q48" s="35" t="str">
        <f t="shared" si="5"/>
        <v>O</v>
      </c>
      <c r="R48" s="35" t="str">
        <f t="shared" si="6"/>
        <v>FALSEO</v>
      </c>
      <c r="S48" s="32"/>
    </row>
    <row r="49" spans="1:19" ht="15.6" x14ac:dyDescent="0.4">
      <c r="A49" s="42">
        <f t="shared" si="7"/>
        <v>34</v>
      </c>
      <c r="B49" s="43"/>
      <c r="C49" s="43"/>
      <c r="D49" s="43"/>
      <c r="E49" s="43"/>
      <c r="F49" s="70"/>
      <c r="G49" s="46"/>
      <c r="H49" s="60"/>
      <c r="I49" s="61"/>
      <c r="J49" s="61"/>
      <c r="K49" s="46"/>
      <c r="L49" s="62">
        <f t="shared" si="0"/>
        <v>0</v>
      </c>
      <c r="M49" s="35" t="b">
        <f t="shared" si="1"/>
        <v>0</v>
      </c>
      <c r="N49" s="35" t="str">
        <f t="shared" si="2"/>
        <v>O</v>
      </c>
      <c r="O49" s="35" t="str">
        <f t="shared" si="3"/>
        <v>FALSEO</v>
      </c>
      <c r="P49" s="35" t="b">
        <f t="shared" si="4"/>
        <v>0</v>
      </c>
      <c r="Q49" s="35" t="str">
        <f t="shared" si="5"/>
        <v>O</v>
      </c>
      <c r="R49" s="35" t="str">
        <f t="shared" si="6"/>
        <v>FALSEO</v>
      </c>
      <c r="S49" s="32"/>
    </row>
    <row r="50" spans="1:19" ht="15.6" x14ac:dyDescent="0.4">
      <c r="A50" s="42">
        <f t="shared" si="7"/>
        <v>35</v>
      </c>
      <c r="B50" s="44"/>
      <c r="C50" s="44"/>
      <c r="D50" s="44"/>
      <c r="E50" s="43"/>
      <c r="F50" s="71"/>
      <c r="G50" s="47"/>
      <c r="H50" s="63"/>
      <c r="I50" s="64"/>
      <c r="J50" s="64"/>
      <c r="K50" s="47"/>
      <c r="L50" s="62">
        <f t="shared" si="0"/>
        <v>0</v>
      </c>
      <c r="M50" s="35" t="b">
        <f t="shared" si="1"/>
        <v>0</v>
      </c>
      <c r="N50" s="35" t="str">
        <f t="shared" si="2"/>
        <v>O</v>
      </c>
      <c r="O50" s="35" t="str">
        <f t="shared" si="3"/>
        <v>FALSEO</v>
      </c>
      <c r="P50" s="35" t="b">
        <f t="shared" si="4"/>
        <v>0</v>
      </c>
      <c r="Q50" s="35" t="str">
        <f t="shared" si="5"/>
        <v>O</v>
      </c>
      <c r="R50" s="35" t="str">
        <f t="shared" si="6"/>
        <v>FALSEO</v>
      </c>
      <c r="S50" s="32"/>
    </row>
    <row r="51" spans="1:19" ht="15.6" x14ac:dyDescent="0.4">
      <c r="A51" s="42">
        <f t="shared" si="7"/>
        <v>36</v>
      </c>
      <c r="B51" s="43"/>
      <c r="C51" s="43"/>
      <c r="D51" s="43"/>
      <c r="E51" s="43"/>
      <c r="F51" s="70"/>
      <c r="G51" s="46"/>
      <c r="H51" s="60"/>
      <c r="I51" s="61"/>
      <c r="J51" s="61"/>
      <c r="K51" s="46"/>
      <c r="L51" s="62">
        <f t="shared" si="0"/>
        <v>0</v>
      </c>
      <c r="M51" s="35" t="b">
        <f t="shared" si="1"/>
        <v>0</v>
      </c>
      <c r="N51" s="35" t="str">
        <f t="shared" si="2"/>
        <v>O</v>
      </c>
      <c r="O51" s="35" t="str">
        <f t="shared" si="3"/>
        <v>FALSEO</v>
      </c>
      <c r="P51" s="35" t="b">
        <f t="shared" si="4"/>
        <v>0</v>
      </c>
      <c r="Q51" s="35" t="str">
        <f t="shared" si="5"/>
        <v>O</v>
      </c>
      <c r="R51" s="35" t="str">
        <f t="shared" si="6"/>
        <v>FALSEO</v>
      </c>
      <c r="S51" s="32"/>
    </row>
    <row r="52" spans="1:19" ht="15.6" x14ac:dyDescent="0.4">
      <c r="A52" s="42">
        <f t="shared" si="7"/>
        <v>37</v>
      </c>
      <c r="B52" s="44"/>
      <c r="C52" s="44"/>
      <c r="D52" s="44"/>
      <c r="E52" s="43"/>
      <c r="F52" s="71"/>
      <c r="G52" s="47"/>
      <c r="H52" s="63"/>
      <c r="I52" s="64"/>
      <c r="J52" s="64"/>
      <c r="K52" s="47"/>
      <c r="L52" s="62">
        <f t="shared" si="0"/>
        <v>0</v>
      </c>
      <c r="M52" s="35" t="b">
        <f t="shared" si="1"/>
        <v>0</v>
      </c>
      <c r="N52" s="35" t="str">
        <f t="shared" si="2"/>
        <v>O</v>
      </c>
      <c r="O52" s="35" t="str">
        <f t="shared" si="3"/>
        <v>FALSEO</v>
      </c>
      <c r="P52" s="35" t="b">
        <f t="shared" si="4"/>
        <v>0</v>
      </c>
      <c r="Q52" s="35" t="str">
        <f t="shared" si="5"/>
        <v>O</v>
      </c>
      <c r="R52" s="35" t="str">
        <f t="shared" si="6"/>
        <v>FALSEO</v>
      </c>
      <c r="S52" s="32"/>
    </row>
    <row r="53" spans="1:19" ht="15.6" x14ac:dyDescent="0.4">
      <c r="A53" s="42">
        <f t="shared" si="7"/>
        <v>38</v>
      </c>
      <c r="B53" s="43"/>
      <c r="C53" s="43"/>
      <c r="D53" s="43"/>
      <c r="E53" s="43"/>
      <c r="F53" s="70"/>
      <c r="G53" s="46"/>
      <c r="H53" s="60"/>
      <c r="I53" s="61"/>
      <c r="J53" s="61"/>
      <c r="K53" s="46"/>
      <c r="L53" s="62">
        <f t="shared" si="0"/>
        <v>0</v>
      </c>
      <c r="M53" s="35" t="b">
        <f t="shared" si="1"/>
        <v>0</v>
      </c>
      <c r="N53" s="35" t="str">
        <f t="shared" si="2"/>
        <v>O</v>
      </c>
      <c r="O53" s="35" t="str">
        <f t="shared" si="3"/>
        <v>FALSEO</v>
      </c>
      <c r="P53" s="35" t="b">
        <f t="shared" si="4"/>
        <v>0</v>
      </c>
      <c r="Q53" s="35" t="str">
        <f t="shared" si="5"/>
        <v>O</v>
      </c>
      <c r="R53" s="35" t="str">
        <f t="shared" si="6"/>
        <v>FALSEO</v>
      </c>
      <c r="S53" s="32"/>
    </row>
    <row r="54" spans="1:19" ht="15.6" x14ac:dyDescent="0.4">
      <c r="A54" s="42">
        <f t="shared" si="7"/>
        <v>39</v>
      </c>
      <c r="B54" s="44"/>
      <c r="C54" s="44"/>
      <c r="D54" s="44"/>
      <c r="E54" s="43"/>
      <c r="F54" s="71"/>
      <c r="G54" s="47"/>
      <c r="H54" s="63"/>
      <c r="I54" s="64"/>
      <c r="J54" s="64"/>
      <c r="K54" s="47"/>
      <c r="L54" s="62">
        <f t="shared" si="0"/>
        <v>0</v>
      </c>
      <c r="M54" s="35" t="b">
        <f t="shared" si="1"/>
        <v>0</v>
      </c>
      <c r="N54" s="35" t="str">
        <f t="shared" si="2"/>
        <v>O</v>
      </c>
      <c r="O54" s="35" t="str">
        <f t="shared" si="3"/>
        <v>FALSEO</v>
      </c>
      <c r="P54" s="35" t="b">
        <f t="shared" si="4"/>
        <v>0</v>
      </c>
      <c r="Q54" s="35" t="str">
        <f t="shared" si="5"/>
        <v>O</v>
      </c>
      <c r="R54" s="35" t="str">
        <f t="shared" si="6"/>
        <v>FALSEO</v>
      </c>
      <c r="S54" s="32"/>
    </row>
    <row r="55" spans="1:19" ht="15.6" x14ac:dyDescent="0.4">
      <c r="A55" s="42">
        <f t="shared" si="7"/>
        <v>40</v>
      </c>
      <c r="B55" s="43"/>
      <c r="C55" s="43"/>
      <c r="D55" s="43"/>
      <c r="E55" s="43"/>
      <c r="F55" s="70"/>
      <c r="G55" s="46"/>
      <c r="H55" s="60"/>
      <c r="I55" s="61"/>
      <c r="J55" s="61"/>
      <c r="K55" s="46"/>
      <c r="L55" s="62">
        <f t="shared" si="0"/>
        <v>0</v>
      </c>
      <c r="M55" s="35" t="b">
        <f t="shared" si="1"/>
        <v>0</v>
      </c>
      <c r="N55" s="35" t="str">
        <f t="shared" si="2"/>
        <v>O</v>
      </c>
      <c r="O55" s="35" t="str">
        <f t="shared" si="3"/>
        <v>FALSEO</v>
      </c>
      <c r="P55" s="35" t="b">
        <f t="shared" si="4"/>
        <v>0</v>
      </c>
      <c r="Q55" s="35" t="str">
        <f t="shared" si="5"/>
        <v>O</v>
      </c>
      <c r="R55" s="35" t="str">
        <f t="shared" si="6"/>
        <v>FALSEO</v>
      </c>
      <c r="S55" s="32"/>
    </row>
    <row r="56" spans="1:19" ht="15.6" x14ac:dyDescent="0.4">
      <c r="A56" s="42">
        <f t="shared" si="7"/>
        <v>41</v>
      </c>
      <c r="B56" s="44"/>
      <c r="C56" s="44"/>
      <c r="D56" s="44"/>
      <c r="E56" s="43"/>
      <c r="F56" s="71"/>
      <c r="G56" s="47"/>
      <c r="H56" s="63"/>
      <c r="I56" s="64"/>
      <c r="J56" s="64"/>
      <c r="K56" s="47"/>
      <c r="L56" s="62">
        <f t="shared" si="0"/>
        <v>0</v>
      </c>
      <c r="M56" s="35" t="b">
        <f t="shared" si="1"/>
        <v>0</v>
      </c>
      <c r="N56" s="35" t="str">
        <f t="shared" si="2"/>
        <v>O</v>
      </c>
      <c r="O56" s="35" t="str">
        <f t="shared" si="3"/>
        <v>FALSEO</v>
      </c>
      <c r="P56" s="35" t="b">
        <f t="shared" si="4"/>
        <v>0</v>
      </c>
      <c r="Q56" s="35" t="str">
        <f t="shared" si="5"/>
        <v>O</v>
      </c>
      <c r="R56" s="35" t="str">
        <f t="shared" si="6"/>
        <v>FALSEO</v>
      </c>
      <c r="S56" s="32"/>
    </row>
    <row r="57" spans="1:19" ht="15.6" x14ac:dyDescent="0.4">
      <c r="A57" s="42">
        <f t="shared" si="7"/>
        <v>42</v>
      </c>
      <c r="B57" s="43"/>
      <c r="C57" s="43"/>
      <c r="D57" s="43"/>
      <c r="E57" s="43"/>
      <c r="F57" s="70"/>
      <c r="G57" s="46"/>
      <c r="H57" s="60"/>
      <c r="I57" s="61"/>
      <c r="J57" s="61"/>
      <c r="K57" s="46"/>
      <c r="L57" s="62">
        <f t="shared" si="0"/>
        <v>0</v>
      </c>
      <c r="M57" s="35" t="b">
        <f t="shared" si="1"/>
        <v>0</v>
      </c>
      <c r="N57" s="35" t="str">
        <f t="shared" si="2"/>
        <v>O</v>
      </c>
      <c r="O57" s="35" t="str">
        <f t="shared" si="3"/>
        <v>FALSEO</v>
      </c>
      <c r="P57" s="35" t="b">
        <f t="shared" si="4"/>
        <v>0</v>
      </c>
      <c r="Q57" s="35" t="str">
        <f t="shared" si="5"/>
        <v>O</v>
      </c>
      <c r="R57" s="35" t="str">
        <f t="shared" si="6"/>
        <v>FALSEO</v>
      </c>
      <c r="S57" s="32"/>
    </row>
    <row r="58" spans="1:19" ht="15.6" x14ac:dyDescent="0.4">
      <c r="A58" s="42">
        <f t="shared" si="7"/>
        <v>43</v>
      </c>
      <c r="B58" s="44"/>
      <c r="C58" s="44"/>
      <c r="D58" s="44"/>
      <c r="E58" s="43"/>
      <c r="F58" s="71"/>
      <c r="G58" s="47"/>
      <c r="H58" s="63"/>
      <c r="I58" s="64"/>
      <c r="J58" s="64"/>
      <c r="K58" s="47"/>
      <c r="L58" s="62">
        <f t="shared" si="0"/>
        <v>0</v>
      </c>
      <c r="M58" s="35" t="b">
        <f t="shared" si="1"/>
        <v>0</v>
      </c>
      <c r="N58" s="35" t="str">
        <f t="shared" si="2"/>
        <v>O</v>
      </c>
      <c r="O58" s="35" t="str">
        <f t="shared" si="3"/>
        <v>FALSEO</v>
      </c>
      <c r="P58" s="35" t="b">
        <f t="shared" si="4"/>
        <v>0</v>
      </c>
      <c r="Q58" s="35" t="str">
        <f t="shared" si="5"/>
        <v>O</v>
      </c>
      <c r="R58" s="35" t="str">
        <f t="shared" si="6"/>
        <v>FALSEO</v>
      </c>
      <c r="S58" s="32"/>
    </row>
    <row r="59" spans="1:19" ht="15.6" x14ac:dyDescent="0.4">
      <c r="A59" s="42">
        <f t="shared" si="7"/>
        <v>44</v>
      </c>
      <c r="B59" s="43"/>
      <c r="C59" s="43"/>
      <c r="D59" s="43"/>
      <c r="E59" s="43"/>
      <c r="F59" s="70"/>
      <c r="G59" s="46"/>
      <c r="H59" s="60"/>
      <c r="I59" s="61"/>
      <c r="J59" s="61"/>
      <c r="K59" s="46"/>
      <c r="L59" s="62">
        <f t="shared" si="0"/>
        <v>0</v>
      </c>
      <c r="M59" s="35" t="b">
        <f t="shared" si="1"/>
        <v>0</v>
      </c>
      <c r="N59" s="35" t="str">
        <f t="shared" si="2"/>
        <v>O</v>
      </c>
      <c r="O59" s="35" t="str">
        <f t="shared" si="3"/>
        <v>FALSEO</v>
      </c>
      <c r="P59" s="35" t="b">
        <f t="shared" si="4"/>
        <v>0</v>
      </c>
      <c r="Q59" s="35" t="str">
        <f t="shared" si="5"/>
        <v>O</v>
      </c>
      <c r="R59" s="35" t="str">
        <f t="shared" si="6"/>
        <v>FALSEO</v>
      </c>
      <c r="S59" s="32"/>
    </row>
    <row r="60" spans="1:19" ht="15.6" x14ac:dyDescent="0.4">
      <c r="A60" s="42">
        <f t="shared" si="7"/>
        <v>45</v>
      </c>
      <c r="B60" s="43"/>
      <c r="C60" s="43"/>
      <c r="D60" s="43"/>
      <c r="E60" s="43"/>
      <c r="F60" s="70"/>
      <c r="G60" s="46"/>
      <c r="H60" s="60"/>
      <c r="I60" s="61"/>
      <c r="J60" s="61"/>
      <c r="K60" s="46"/>
      <c r="L60" s="62">
        <f t="shared" si="0"/>
        <v>0</v>
      </c>
      <c r="M60" s="35" t="b">
        <f t="shared" si="1"/>
        <v>0</v>
      </c>
      <c r="N60" s="35" t="str">
        <f t="shared" si="2"/>
        <v>O</v>
      </c>
      <c r="O60" s="35" t="str">
        <f t="shared" si="3"/>
        <v>FALSEO</v>
      </c>
      <c r="P60" s="35" t="b">
        <f t="shared" si="4"/>
        <v>0</v>
      </c>
      <c r="Q60" s="35" t="str">
        <f t="shared" si="5"/>
        <v>O</v>
      </c>
      <c r="R60" s="35" t="str">
        <f t="shared" si="6"/>
        <v>FALSEO</v>
      </c>
      <c r="S60" s="32"/>
    </row>
    <row r="61" spans="1:19" ht="15.6" x14ac:dyDescent="0.4">
      <c r="A61" s="42">
        <f t="shared" si="7"/>
        <v>46</v>
      </c>
      <c r="B61" s="44"/>
      <c r="C61" s="44"/>
      <c r="D61" s="44"/>
      <c r="E61" s="43"/>
      <c r="F61" s="71"/>
      <c r="G61" s="47"/>
      <c r="H61" s="63"/>
      <c r="I61" s="64"/>
      <c r="J61" s="64"/>
      <c r="K61" s="47"/>
      <c r="L61" s="62">
        <f t="shared" si="0"/>
        <v>0</v>
      </c>
      <c r="M61" s="35" t="b">
        <f t="shared" si="1"/>
        <v>0</v>
      </c>
      <c r="N61" s="35" t="str">
        <f t="shared" si="2"/>
        <v>O</v>
      </c>
      <c r="O61" s="35" t="str">
        <f t="shared" si="3"/>
        <v>FALSEO</v>
      </c>
      <c r="P61" s="35" t="b">
        <f t="shared" si="4"/>
        <v>0</v>
      </c>
      <c r="Q61" s="35" t="str">
        <f t="shared" si="5"/>
        <v>O</v>
      </c>
      <c r="R61" s="35" t="str">
        <f t="shared" si="6"/>
        <v>FALSEO</v>
      </c>
      <c r="S61" s="32"/>
    </row>
    <row r="62" spans="1:19" ht="15.6" x14ac:dyDescent="0.4">
      <c r="A62" s="42">
        <f t="shared" si="7"/>
        <v>47</v>
      </c>
      <c r="B62" s="43"/>
      <c r="C62" s="43"/>
      <c r="D62" s="43"/>
      <c r="E62" s="43"/>
      <c r="F62" s="70"/>
      <c r="G62" s="46"/>
      <c r="H62" s="60"/>
      <c r="I62" s="61"/>
      <c r="J62" s="61"/>
      <c r="K62" s="46"/>
      <c r="L62" s="62">
        <f t="shared" si="0"/>
        <v>0</v>
      </c>
      <c r="M62" s="35" t="b">
        <f t="shared" si="1"/>
        <v>0</v>
      </c>
      <c r="N62" s="35" t="str">
        <f t="shared" si="2"/>
        <v>O</v>
      </c>
      <c r="O62" s="35" t="str">
        <f t="shared" si="3"/>
        <v>FALSEO</v>
      </c>
      <c r="P62" s="35" t="b">
        <f t="shared" si="4"/>
        <v>0</v>
      </c>
      <c r="Q62" s="35" t="str">
        <f t="shared" si="5"/>
        <v>O</v>
      </c>
      <c r="R62" s="35" t="str">
        <f t="shared" si="6"/>
        <v>FALSEO</v>
      </c>
      <c r="S62" s="32"/>
    </row>
    <row r="63" spans="1:19" ht="15.6" x14ac:dyDescent="0.4">
      <c r="A63" s="42">
        <f t="shared" si="7"/>
        <v>48</v>
      </c>
      <c r="B63" s="43"/>
      <c r="C63" s="43"/>
      <c r="D63" s="43"/>
      <c r="E63" s="43"/>
      <c r="F63" s="70"/>
      <c r="G63" s="46"/>
      <c r="H63" s="60"/>
      <c r="I63" s="61"/>
      <c r="J63" s="61"/>
      <c r="K63" s="46"/>
      <c r="L63" s="62">
        <f t="shared" si="0"/>
        <v>0</v>
      </c>
      <c r="M63" s="35" t="b">
        <f t="shared" si="1"/>
        <v>0</v>
      </c>
      <c r="N63" s="35" t="str">
        <f t="shared" si="2"/>
        <v>O</v>
      </c>
      <c r="O63" s="35" t="str">
        <f t="shared" si="3"/>
        <v>FALSEO</v>
      </c>
      <c r="P63" s="35" t="b">
        <f t="shared" si="4"/>
        <v>0</v>
      </c>
      <c r="Q63" s="35" t="str">
        <f t="shared" si="5"/>
        <v>O</v>
      </c>
      <c r="R63" s="35" t="str">
        <f t="shared" si="6"/>
        <v>FALSEO</v>
      </c>
      <c r="S63" s="32"/>
    </row>
    <row r="64" spans="1:19" ht="15.6" x14ac:dyDescent="0.4">
      <c r="A64" s="42">
        <f t="shared" si="7"/>
        <v>49</v>
      </c>
      <c r="B64" s="44"/>
      <c r="C64" s="44"/>
      <c r="D64" s="44"/>
      <c r="E64" s="43"/>
      <c r="F64" s="71"/>
      <c r="G64" s="47"/>
      <c r="H64" s="63"/>
      <c r="I64" s="64"/>
      <c r="J64" s="64"/>
      <c r="K64" s="47"/>
      <c r="L64" s="62">
        <f t="shared" si="0"/>
        <v>0</v>
      </c>
      <c r="M64" s="35" t="b">
        <f t="shared" si="1"/>
        <v>0</v>
      </c>
      <c r="N64" s="35" t="str">
        <f t="shared" si="2"/>
        <v>O</v>
      </c>
      <c r="O64" s="35" t="str">
        <f t="shared" si="3"/>
        <v>FALSEO</v>
      </c>
      <c r="P64" s="35" t="b">
        <f t="shared" si="4"/>
        <v>0</v>
      </c>
      <c r="Q64" s="35" t="str">
        <f t="shared" si="5"/>
        <v>O</v>
      </c>
      <c r="R64" s="35" t="str">
        <f t="shared" si="6"/>
        <v>FALSEO</v>
      </c>
      <c r="S64" s="32"/>
    </row>
    <row r="65" spans="1:19" ht="15.6" x14ac:dyDescent="0.4">
      <c r="A65" s="42">
        <f t="shared" si="7"/>
        <v>50</v>
      </c>
      <c r="B65" s="43"/>
      <c r="C65" s="43"/>
      <c r="D65" s="43"/>
      <c r="E65" s="43"/>
      <c r="F65" s="70"/>
      <c r="G65" s="46"/>
      <c r="H65" s="60"/>
      <c r="I65" s="61"/>
      <c r="J65" s="61"/>
      <c r="K65" s="46"/>
      <c r="L65" s="62">
        <f t="shared" si="0"/>
        <v>0</v>
      </c>
      <c r="M65" s="35" t="b">
        <f t="shared" si="1"/>
        <v>0</v>
      </c>
      <c r="N65" s="35" t="str">
        <f t="shared" si="2"/>
        <v>O</v>
      </c>
      <c r="O65" s="35" t="str">
        <f t="shared" si="3"/>
        <v>FALSEO</v>
      </c>
      <c r="P65" s="35" t="b">
        <f t="shared" si="4"/>
        <v>0</v>
      </c>
      <c r="Q65" s="35" t="str">
        <f t="shared" si="5"/>
        <v>O</v>
      </c>
      <c r="R65" s="35" t="str">
        <f t="shared" si="6"/>
        <v>FALSEO</v>
      </c>
      <c r="S65" s="32"/>
    </row>
    <row r="66" spans="1:19" ht="15.6" x14ac:dyDescent="0.4">
      <c r="A66" s="42">
        <f t="shared" si="7"/>
        <v>51</v>
      </c>
      <c r="B66" s="44"/>
      <c r="C66" s="44"/>
      <c r="D66" s="44"/>
      <c r="E66" s="43"/>
      <c r="F66" s="71"/>
      <c r="G66" s="47"/>
      <c r="H66" s="63"/>
      <c r="I66" s="64"/>
      <c r="J66" s="64"/>
      <c r="K66" s="47"/>
      <c r="L66" s="62">
        <f t="shared" si="0"/>
        <v>0</v>
      </c>
      <c r="M66" s="35" t="b">
        <f t="shared" si="1"/>
        <v>0</v>
      </c>
      <c r="N66" s="35" t="str">
        <f t="shared" si="2"/>
        <v>O</v>
      </c>
      <c r="O66" s="35" t="str">
        <f t="shared" si="3"/>
        <v>FALSEO</v>
      </c>
      <c r="P66" s="35" t="b">
        <f t="shared" si="4"/>
        <v>0</v>
      </c>
      <c r="Q66" s="35" t="str">
        <f t="shared" si="5"/>
        <v>O</v>
      </c>
      <c r="R66" s="35" t="str">
        <f t="shared" si="6"/>
        <v>FALSEO</v>
      </c>
      <c r="S66" s="32"/>
    </row>
    <row r="67" spans="1:19" ht="15.6" x14ac:dyDescent="0.4">
      <c r="A67" s="42">
        <f t="shared" si="7"/>
        <v>52</v>
      </c>
      <c r="B67" s="43"/>
      <c r="C67" s="43"/>
      <c r="D67" s="43"/>
      <c r="E67" s="43"/>
      <c r="F67" s="70"/>
      <c r="G67" s="46"/>
      <c r="H67" s="60"/>
      <c r="I67" s="61"/>
      <c r="J67" s="61"/>
      <c r="K67" s="46"/>
      <c r="L67" s="62">
        <f t="shared" si="0"/>
        <v>0</v>
      </c>
      <c r="M67" s="35" t="b">
        <f t="shared" si="1"/>
        <v>0</v>
      </c>
      <c r="N67" s="35" t="str">
        <f t="shared" si="2"/>
        <v>O</v>
      </c>
      <c r="O67" s="35" t="str">
        <f t="shared" si="3"/>
        <v>FALSEO</v>
      </c>
      <c r="P67" s="35" t="b">
        <f t="shared" si="4"/>
        <v>0</v>
      </c>
      <c r="Q67" s="35" t="str">
        <f t="shared" si="5"/>
        <v>O</v>
      </c>
      <c r="R67" s="35" t="str">
        <f t="shared" si="6"/>
        <v>FALSEO</v>
      </c>
      <c r="S67" s="32"/>
    </row>
    <row r="68" spans="1:19" ht="15.6" x14ac:dyDescent="0.4">
      <c r="A68" s="42">
        <f t="shared" si="7"/>
        <v>53</v>
      </c>
      <c r="B68" s="44"/>
      <c r="C68" s="44"/>
      <c r="D68" s="44"/>
      <c r="E68" s="43"/>
      <c r="F68" s="71"/>
      <c r="G68" s="47"/>
      <c r="H68" s="63"/>
      <c r="I68" s="64"/>
      <c r="J68" s="64"/>
      <c r="K68" s="47"/>
      <c r="L68" s="62">
        <f t="shared" si="0"/>
        <v>0</v>
      </c>
      <c r="M68" s="35" t="b">
        <f t="shared" si="1"/>
        <v>0</v>
      </c>
      <c r="N68" s="35" t="str">
        <f t="shared" si="2"/>
        <v>O</v>
      </c>
      <c r="O68" s="35" t="str">
        <f t="shared" si="3"/>
        <v>FALSEO</v>
      </c>
      <c r="P68" s="35" t="b">
        <f t="shared" si="4"/>
        <v>0</v>
      </c>
      <c r="Q68" s="35" t="str">
        <f t="shared" si="5"/>
        <v>O</v>
      </c>
      <c r="R68" s="35" t="str">
        <f t="shared" si="6"/>
        <v>FALSEO</v>
      </c>
      <c r="S68" s="32"/>
    </row>
    <row r="69" spans="1:19" ht="15.6" x14ac:dyDescent="0.4">
      <c r="A69" s="42">
        <f t="shared" si="7"/>
        <v>54</v>
      </c>
      <c r="B69" s="43"/>
      <c r="C69" s="43"/>
      <c r="D69" s="43"/>
      <c r="E69" s="43"/>
      <c r="F69" s="70"/>
      <c r="G69" s="46"/>
      <c r="H69" s="60"/>
      <c r="I69" s="61"/>
      <c r="J69" s="61"/>
      <c r="K69" s="46"/>
      <c r="L69" s="62">
        <f t="shared" si="0"/>
        <v>0</v>
      </c>
      <c r="M69" s="35" t="b">
        <f t="shared" si="1"/>
        <v>0</v>
      </c>
      <c r="N69" s="35" t="str">
        <f t="shared" si="2"/>
        <v>O</v>
      </c>
      <c r="O69" s="35" t="str">
        <f t="shared" si="3"/>
        <v>FALSEO</v>
      </c>
      <c r="P69" s="35" t="b">
        <f t="shared" si="4"/>
        <v>0</v>
      </c>
      <c r="Q69" s="35" t="str">
        <f t="shared" si="5"/>
        <v>O</v>
      </c>
      <c r="R69" s="35" t="str">
        <f t="shared" si="6"/>
        <v>FALSEO</v>
      </c>
      <c r="S69" s="32"/>
    </row>
    <row r="70" spans="1:19" ht="15.6" x14ac:dyDescent="0.4">
      <c r="A70" s="42">
        <f t="shared" si="7"/>
        <v>55</v>
      </c>
      <c r="B70" s="44"/>
      <c r="C70" s="44"/>
      <c r="D70" s="44"/>
      <c r="E70" s="43"/>
      <c r="F70" s="71"/>
      <c r="G70" s="47"/>
      <c r="H70" s="63"/>
      <c r="I70" s="64"/>
      <c r="J70" s="64"/>
      <c r="K70" s="47"/>
      <c r="L70" s="62">
        <f t="shared" si="0"/>
        <v>0</v>
      </c>
      <c r="M70" s="35" t="b">
        <f t="shared" si="1"/>
        <v>0</v>
      </c>
      <c r="N70" s="35" t="str">
        <f t="shared" si="2"/>
        <v>O</v>
      </c>
      <c r="O70" s="35" t="str">
        <f t="shared" si="3"/>
        <v>FALSEO</v>
      </c>
      <c r="P70" s="35" t="b">
        <f t="shared" si="4"/>
        <v>0</v>
      </c>
      <c r="Q70" s="35" t="str">
        <f t="shared" si="5"/>
        <v>O</v>
      </c>
      <c r="R70" s="35" t="str">
        <f t="shared" si="6"/>
        <v>FALSEO</v>
      </c>
      <c r="S70" s="32"/>
    </row>
    <row r="71" spans="1:19" ht="15.6" x14ac:dyDescent="0.4">
      <c r="A71" s="42">
        <f t="shared" si="7"/>
        <v>56</v>
      </c>
      <c r="B71" s="43"/>
      <c r="C71" s="43"/>
      <c r="D71" s="43"/>
      <c r="E71" s="43"/>
      <c r="F71" s="70"/>
      <c r="G71" s="46"/>
      <c r="H71" s="60"/>
      <c r="I71" s="61"/>
      <c r="J71" s="61"/>
      <c r="K71" s="46"/>
      <c r="L71" s="62">
        <f t="shared" si="0"/>
        <v>0</v>
      </c>
      <c r="M71" s="35" t="b">
        <f t="shared" si="1"/>
        <v>0</v>
      </c>
      <c r="N71" s="35" t="str">
        <f t="shared" si="2"/>
        <v>O</v>
      </c>
      <c r="O71" s="35" t="str">
        <f t="shared" si="3"/>
        <v>FALSEO</v>
      </c>
      <c r="P71" s="35" t="b">
        <f t="shared" si="4"/>
        <v>0</v>
      </c>
      <c r="Q71" s="35" t="str">
        <f t="shared" si="5"/>
        <v>O</v>
      </c>
      <c r="R71" s="35" t="str">
        <f t="shared" si="6"/>
        <v>FALSEO</v>
      </c>
      <c r="S71" s="32"/>
    </row>
    <row r="72" spans="1:19" ht="15.6" x14ac:dyDescent="0.4">
      <c r="A72" s="42">
        <f t="shared" si="7"/>
        <v>57</v>
      </c>
      <c r="B72" s="43"/>
      <c r="C72" s="43"/>
      <c r="D72" s="43"/>
      <c r="E72" s="43"/>
      <c r="F72" s="70"/>
      <c r="G72" s="46"/>
      <c r="H72" s="60"/>
      <c r="I72" s="61"/>
      <c r="J72" s="61"/>
      <c r="K72" s="46"/>
      <c r="L72" s="62">
        <f t="shared" si="0"/>
        <v>0</v>
      </c>
      <c r="M72" s="35" t="b">
        <f t="shared" si="1"/>
        <v>0</v>
      </c>
      <c r="N72" s="35" t="str">
        <f t="shared" si="2"/>
        <v>O</v>
      </c>
      <c r="O72" s="35" t="str">
        <f t="shared" si="3"/>
        <v>FALSEO</v>
      </c>
      <c r="P72" s="35" t="b">
        <f t="shared" si="4"/>
        <v>0</v>
      </c>
      <c r="Q72" s="35" t="str">
        <f t="shared" si="5"/>
        <v>O</v>
      </c>
      <c r="R72" s="35" t="str">
        <f t="shared" si="6"/>
        <v>FALSEO</v>
      </c>
      <c r="S72" s="32"/>
    </row>
    <row r="73" spans="1:19" ht="15.6" x14ac:dyDescent="0.4">
      <c r="A73" s="42">
        <f t="shared" si="7"/>
        <v>58</v>
      </c>
      <c r="B73" s="44"/>
      <c r="C73" s="44"/>
      <c r="D73" s="44"/>
      <c r="E73" s="43"/>
      <c r="F73" s="71"/>
      <c r="G73" s="47"/>
      <c r="H73" s="63"/>
      <c r="I73" s="64"/>
      <c r="J73" s="64"/>
      <c r="K73" s="47"/>
      <c r="L73" s="62">
        <f t="shared" si="0"/>
        <v>0</v>
      </c>
      <c r="M73" s="35" t="b">
        <f t="shared" si="1"/>
        <v>0</v>
      </c>
      <c r="N73" s="35" t="str">
        <f t="shared" si="2"/>
        <v>O</v>
      </c>
      <c r="O73" s="35" t="str">
        <f t="shared" si="3"/>
        <v>FALSEO</v>
      </c>
      <c r="P73" s="35" t="b">
        <f t="shared" si="4"/>
        <v>0</v>
      </c>
      <c r="Q73" s="35" t="str">
        <f t="shared" si="5"/>
        <v>O</v>
      </c>
      <c r="R73" s="35" t="str">
        <f t="shared" si="6"/>
        <v>FALSEO</v>
      </c>
      <c r="S73" s="32"/>
    </row>
    <row r="74" spans="1:19" ht="15.6" x14ac:dyDescent="0.4">
      <c r="A74" s="42">
        <f t="shared" si="7"/>
        <v>59</v>
      </c>
      <c r="B74" s="43"/>
      <c r="C74" s="43"/>
      <c r="D74" s="43"/>
      <c r="E74" s="43"/>
      <c r="F74" s="70"/>
      <c r="G74" s="46"/>
      <c r="H74" s="60"/>
      <c r="I74" s="61"/>
      <c r="J74" s="61"/>
      <c r="K74" s="46"/>
      <c r="L74" s="62">
        <f t="shared" si="0"/>
        <v>0</v>
      </c>
      <c r="M74" s="35" t="b">
        <f t="shared" si="1"/>
        <v>0</v>
      </c>
      <c r="N74" s="35" t="str">
        <f t="shared" si="2"/>
        <v>O</v>
      </c>
      <c r="O74" s="35" t="str">
        <f t="shared" si="3"/>
        <v>FALSEO</v>
      </c>
      <c r="P74" s="35" t="b">
        <f t="shared" si="4"/>
        <v>0</v>
      </c>
      <c r="Q74" s="35" t="str">
        <f t="shared" si="5"/>
        <v>O</v>
      </c>
      <c r="R74" s="35" t="str">
        <f t="shared" si="6"/>
        <v>FALSEO</v>
      </c>
      <c r="S74" s="32"/>
    </row>
    <row r="75" spans="1:19" ht="15.6" x14ac:dyDescent="0.4">
      <c r="A75" s="42">
        <f t="shared" si="7"/>
        <v>60</v>
      </c>
      <c r="B75" s="43"/>
      <c r="C75" s="43"/>
      <c r="D75" s="43"/>
      <c r="E75" s="43"/>
      <c r="F75" s="70"/>
      <c r="G75" s="46"/>
      <c r="H75" s="60"/>
      <c r="I75" s="61"/>
      <c r="J75" s="61"/>
      <c r="K75" s="46"/>
      <c r="L75" s="62">
        <f t="shared" si="0"/>
        <v>0</v>
      </c>
      <c r="M75" s="35" t="b">
        <f t="shared" si="1"/>
        <v>0</v>
      </c>
      <c r="N75" s="35" t="str">
        <f t="shared" si="2"/>
        <v>O</v>
      </c>
      <c r="O75" s="35" t="str">
        <f t="shared" si="3"/>
        <v>FALSEO</v>
      </c>
      <c r="P75" s="35" t="b">
        <f t="shared" si="4"/>
        <v>0</v>
      </c>
      <c r="Q75" s="35" t="str">
        <f t="shared" si="5"/>
        <v>O</v>
      </c>
      <c r="R75" s="35" t="str">
        <f t="shared" si="6"/>
        <v>FALSEO</v>
      </c>
      <c r="S75" s="32"/>
    </row>
    <row r="76" spans="1:19" ht="15.6" x14ac:dyDescent="0.4">
      <c r="A76" s="42">
        <f t="shared" si="7"/>
        <v>61</v>
      </c>
      <c r="B76" s="43"/>
      <c r="C76" s="43"/>
      <c r="D76" s="43"/>
      <c r="E76" s="43"/>
      <c r="F76" s="70"/>
      <c r="G76" s="46"/>
      <c r="H76" s="60"/>
      <c r="I76" s="61"/>
      <c r="J76" s="61"/>
      <c r="K76" s="46"/>
      <c r="L76" s="62">
        <f t="shared" si="0"/>
        <v>0</v>
      </c>
      <c r="M76" s="35" t="b">
        <f t="shared" si="1"/>
        <v>0</v>
      </c>
      <c r="N76" s="35" t="str">
        <f t="shared" si="2"/>
        <v>O</v>
      </c>
      <c r="O76" s="35" t="str">
        <f t="shared" si="3"/>
        <v>FALSEO</v>
      </c>
      <c r="P76" s="35" t="b">
        <f t="shared" si="4"/>
        <v>0</v>
      </c>
      <c r="Q76" s="35" t="str">
        <f t="shared" si="5"/>
        <v>O</v>
      </c>
      <c r="R76" s="35" t="str">
        <f t="shared" si="6"/>
        <v>FALSEO</v>
      </c>
      <c r="S76" s="32"/>
    </row>
    <row r="77" spans="1:19" ht="15.6" x14ac:dyDescent="0.4">
      <c r="A77" s="42">
        <f t="shared" si="7"/>
        <v>62</v>
      </c>
      <c r="B77" s="43"/>
      <c r="C77" s="43"/>
      <c r="D77" s="43"/>
      <c r="E77" s="43"/>
      <c r="F77" s="70"/>
      <c r="G77" s="46"/>
      <c r="H77" s="60"/>
      <c r="I77" s="61"/>
      <c r="J77" s="61"/>
      <c r="K77" s="46"/>
      <c r="L77" s="62">
        <f t="shared" si="0"/>
        <v>0</v>
      </c>
      <c r="M77" s="35" t="b">
        <f t="shared" si="1"/>
        <v>0</v>
      </c>
      <c r="N77" s="35" t="str">
        <f t="shared" si="2"/>
        <v>O</v>
      </c>
      <c r="O77" s="35" t="str">
        <f t="shared" si="3"/>
        <v>FALSEO</v>
      </c>
      <c r="P77" s="35" t="b">
        <f t="shared" si="4"/>
        <v>0</v>
      </c>
      <c r="Q77" s="35" t="str">
        <f t="shared" si="5"/>
        <v>O</v>
      </c>
      <c r="R77" s="35" t="str">
        <f t="shared" si="6"/>
        <v>FALSEO</v>
      </c>
      <c r="S77" s="32"/>
    </row>
    <row r="78" spans="1:19" ht="15.6" x14ac:dyDescent="0.4">
      <c r="A78" s="42">
        <f t="shared" si="7"/>
        <v>63</v>
      </c>
      <c r="B78" s="43"/>
      <c r="C78" s="43"/>
      <c r="D78" s="43"/>
      <c r="E78" s="43"/>
      <c r="F78" s="70"/>
      <c r="G78" s="46"/>
      <c r="H78" s="60"/>
      <c r="I78" s="61"/>
      <c r="J78" s="61"/>
      <c r="K78" s="46"/>
      <c r="L78" s="62">
        <f t="shared" si="0"/>
        <v>0</v>
      </c>
      <c r="M78" s="35" t="b">
        <f t="shared" si="1"/>
        <v>0</v>
      </c>
      <c r="N78" s="35" t="str">
        <f t="shared" si="2"/>
        <v>O</v>
      </c>
      <c r="O78" s="35" t="str">
        <f t="shared" si="3"/>
        <v>FALSEO</v>
      </c>
      <c r="P78" s="35" t="b">
        <f t="shared" si="4"/>
        <v>0</v>
      </c>
      <c r="Q78" s="35" t="str">
        <f t="shared" si="5"/>
        <v>O</v>
      </c>
      <c r="R78" s="35" t="str">
        <f t="shared" si="6"/>
        <v>FALSEO</v>
      </c>
      <c r="S78" s="32"/>
    </row>
    <row r="79" spans="1:19" ht="15.6" x14ac:dyDescent="0.4">
      <c r="A79" s="42">
        <f t="shared" si="7"/>
        <v>64</v>
      </c>
      <c r="B79" s="43"/>
      <c r="C79" s="43"/>
      <c r="D79" s="43"/>
      <c r="E79" s="43"/>
      <c r="F79" s="70"/>
      <c r="G79" s="46"/>
      <c r="H79" s="60"/>
      <c r="I79" s="61"/>
      <c r="J79" s="61"/>
      <c r="K79" s="46"/>
      <c r="L79" s="62">
        <f t="shared" si="0"/>
        <v>0</v>
      </c>
      <c r="M79" s="35" t="b">
        <f t="shared" si="1"/>
        <v>0</v>
      </c>
      <c r="N79" s="35" t="str">
        <f t="shared" si="2"/>
        <v>O</v>
      </c>
      <c r="O79" s="35" t="str">
        <f t="shared" si="3"/>
        <v>FALSEO</v>
      </c>
      <c r="P79" s="35" t="b">
        <f t="shared" si="4"/>
        <v>0</v>
      </c>
      <c r="Q79" s="35" t="str">
        <f t="shared" si="5"/>
        <v>O</v>
      </c>
      <c r="R79" s="35" t="str">
        <f t="shared" si="6"/>
        <v>FALSEO</v>
      </c>
      <c r="S79" s="32"/>
    </row>
    <row r="80" spans="1:19" ht="15.6" x14ac:dyDescent="0.4">
      <c r="A80" s="42">
        <f t="shared" si="7"/>
        <v>65</v>
      </c>
      <c r="B80" s="43"/>
      <c r="C80" s="43"/>
      <c r="D80" s="43"/>
      <c r="E80" s="43"/>
      <c r="F80" s="70"/>
      <c r="G80" s="46"/>
      <c r="H80" s="60"/>
      <c r="I80" s="61"/>
      <c r="J80" s="61"/>
      <c r="K80" s="46"/>
      <c r="L80" s="62">
        <f t="shared" si="0"/>
        <v>0</v>
      </c>
      <c r="M80" s="35" t="b">
        <f t="shared" si="1"/>
        <v>0</v>
      </c>
      <c r="N80" s="35" t="str">
        <f t="shared" si="2"/>
        <v>O</v>
      </c>
      <c r="O80" s="35" t="str">
        <f t="shared" si="3"/>
        <v>FALSEO</v>
      </c>
      <c r="P80" s="35" t="b">
        <f t="shared" si="4"/>
        <v>0</v>
      </c>
      <c r="Q80" s="35" t="str">
        <f t="shared" si="5"/>
        <v>O</v>
      </c>
      <c r="R80" s="35" t="str">
        <f t="shared" si="6"/>
        <v>FALSEO</v>
      </c>
      <c r="S80" s="32"/>
    </row>
    <row r="81" spans="1:19" ht="15.6" x14ac:dyDescent="0.4">
      <c r="A81" s="42">
        <f t="shared" si="7"/>
        <v>66</v>
      </c>
      <c r="B81" s="43"/>
      <c r="C81" s="43"/>
      <c r="D81" s="43"/>
      <c r="E81" s="43"/>
      <c r="F81" s="70"/>
      <c r="G81" s="46"/>
      <c r="H81" s="60"/>
      <c r="I81" s="61"/>
      <c r="J81" s="61"/>
      <c r="K81" s="46"/>
      <c r="L81" s="62">
        <f t="shared" ref="L81:L115" si="8">IF(INT(($D$5-F81)/365.25)&gt;100,"",INT(($D$5-F81)/365.25))</f>
        <v>0</v>
      </c>
      <c r="M81" s="35" t="b">
        <f t="shared" ref="M81:M115" si="9">IF(E81="MR","M",IF(OR(E81="MRS",E81="MISS",E81="MS"),"F"))</f>
        <v>0</v>
      </c>
      <c r="N81" s="35" t="str">
        <f t="shared" ref="N81:N115" si="10">IF(AND(L81&lt;20,L81&gt;1),"U","O")</f>
        <v>O</v>
      </c>
      <c r="O81" s="35" t="str">
        <f t="shared" ref="O81:O115" si="11">M81&amp;N81</f>
        <v>FALSEO</v>
      </c>
      <c r="P81" s="35" t="b">
        <f t="shared" ref="P81:P115" si="12">IF(E81="MR","M",IF(OR(E81="MRS",E81="MISS",E81="MS"),"F"))</f>
        <v>0</v>
      </c>
      <c r="Q81" s="35" t="str">
        <f t="shared" ref="Q81:Q115" si="13">IF(AND(L81&lt;16,L81&gt;1),"U","O")</f>
        <v>O</v>
      </c>
      <c r="R81" s="35" t="str">
        <f t="shared" ref="R81:R115" si="14">P81&amp;Q81</f>
        <v>FALSEO</v>
      </c>
      <c r="S81" s="32"/>
    </row>
    <row r="82" spans="1:19" ht="15.6" x14ac:dyDescent="0.4">
      <c r="A82" s="42">
        <f t="shared" ref="A82:A115" si="15">A81+1</f>
        <v>67</v>
      </c>
      <c r="B82" s="43"/>
      <c r="C82" s="43"/>
      <c r="D82" s="43"/>
      <c r="E82" s="43"/>
      <c r="F82" s="70"/>
      <c r="G82" s="46"/>
      <c r="H82" s="60"/>
      <c r="I82" s="61"/>
      <c r="J82" s="61"/>
      <c r="K82" s="46"/>
      <c r="L82" s="62">
        <f t="shared" si="8"/>
        <v>0</v>
      </c>
      <c r="M82" s="35" t="b">
        <f t="shared" si="9"/>
        <v>0</v>
      </c>
      <c r="N82" s="35" t="str">
        <f t="shared" si="10"/>
        <v>O</v>
      </c>
      <c r="O82" s="35" t="str">
        <f t="shared" si="11"/>
        <v>FALSEO</v>
      </c>
      <c r="P82" s="35" t="b">
        <f t="shared" si="12"/>
        <v>0</v>
      </c>
      <c r="Q82" s="35" t="str">
        <f t="shared" si="13"/>
        <v>O</v>
      </c>
      <c r="R82" s="35" t="str">
        <f t="shared" si="14"/>
        <v>FALSEO</v>
      </c>
      <c r="S82" s="32"/>
    </row>
    <row r="83" spans="1:19" ht="15.6" x14ac:dyDescent="0.4">
      <c r="A83" s="42">
        <f t="shared" si="15"/>
        <v>68</v>
      </c>
      <c r="B83" s="43"/>
      <c r="C83" s="43"/>
      <c r="D83" s="43"/>
      <c r="E83" s="43"/>
      <c r="F83" s="70"/>
      <c r="G83" s="46"/>
      <c r="H83" s="60"/>
      <c r="I83" s="61"/>
      <c r="J83" s="61"/>
      <c r="K83" s="46"/>
      <c r="L83" s="62">
        <f t="shared" si="8"/>
        <v>0</v>
      </c>
      <c r="M83" s="35" t="b">
        <f t="shared" si="9"/>
        <v>0</v>
      </c>
      <c r="N83" s="35" t="str">
        <f t="shared" si="10"/>
        <v>O</v>
      </c>
      <c r="O83" s="35" t="str">
        <f t="shared" si="11"/>
        <v>FALSEO</v>
      </c>
      <c r="P83" s="35" t="b">
        <f t="shared" si="12"/>
        <v>0</v>
      </c>
      <c r="Q83" s="35" t="str">
        <f t="shared" si="13"/>
        <v>O</v>
      </c>
      <c r="R83" s="35" t="str">
        <f t="shared" si="14"/>
        <v>FALSEO</v>
      </c>
      <c r="S83" s="32"/>
    </row>
    <row r="84" spans="1:19" ht="15.6" x14ac:dyDescent="0.4">
      <c r="A84" s="42">
        <f t="shared" si="15"/>
        <v>69</v>
      </c>
      <c r="B84" s="43"/>
      <c r="C84" s="43"/>
      <c r="D84" s="43"/>
      <c r="E84" s="43"/>
      <c r="F84" s="70"/>
      <c r="G84" s="46"/>
      <c r="H84" s="60"/>
      <c r="I84" s="61"/>
      <c r="J84" s="61"/>
      <c r="K84" s="46"/>
      <c r="L84" s="62">
        <f t="shared" si="8"/>
        <v>0</v>
      </c>
      <c r="M84" s="35" t="b">
        <f t="shared" si="9"/>
        <v>0</v>
      </c>
      <c r="N84" s="35" t="str">
        <f t="shared" si="10"/>
        <v>O</v>
      </c>
      <c r="O84" s="35" t="str">
        <f t="shared" si="11"/>
        <v>FALSEO</v>
      </c>
      <c r="P84" s="35" t="b">
        <f t="shared" si="12"/>
        <v>0</v>
      </c>
      <c r="Q84" s="35" t="str">
        <f t="shared" si="13"/>
        <v>O</v>
      </c>
      <c r="R84" s="35" t="str">
        <f t="shared" si="14"/>
        <v>FALSEO</v>
      </c>
      <c r="S84" s="32"/>
    </row>
    <row r="85" spans="1:19" ht="15.6" x14ac:dyDescent="0.4">
      <c r="A85" s="42">
        <f t="shared" si="15"/>
        <v>70</v>
      </c>
      <c r="B85" s="43"/>
      <c r="C85" s="43"/>
      <c r="D85" s="43"/>
      <c r="E85" s="43"/>
      <c r="F85" s="70"/>
      <c r="G85" s="46"/>
      <c r="H85" s="60"/>
      <c r="I85" s="61"/>
      <c r="J85" s="61"/>
      <c r="K85" s="46"/>
      <c r="L85" s="62">
        <f t="shared" si="8"/>
        <v>0</v>
      </c>
      <c r="M85" s="35" t="b">
        <f t="shared" si="9"/>
        <v>0</v>
      </c>
      <c r="N85" s="35" t="str">
        <f t="shared" si="10"/>
        <v>O</v>
      </c>
      <c r="O85" s="35" t="str">
        <f t="shared" si="11"/>
        <v>FALSEO</v>
      </c>
      <c r="P85" s="35" t="b">
        <f t="shared" si="12"/>
        <v>0</v>
      </c>
      <c r="Q85" s="35" t="str">
        <f t="shared" si="13"/>
        <v>O</v>
      </c>
      <c r="R85" s="35" t="str">
        <f t="shared" si="14"/>
        <v>FALSEO</v>
      </c>
      <c r="S85" s="32"/>
    </row>
    <row r="86" spans="1:19" ht="15.6" x14ac:dyDescent="0.4">
      <c r="A86" s="42">
        <f t="shared" si="15"/>
        <v>71</v>
      </c>
      <c r="B86" s="43"/>
      <c r="C86" s="43"/>
      <c r="D86" s="43"/>
      <c r="E86" s="43"/>
      <c r="F86" s="70"/>
      <c r="G86" s="46"/>
      <c r="H86" s="60"/>
      <c r="I86" s="61"/>
      <c r="J86" s="61"/>
      <c r="K86" s="46"/>
      <c r="L86" s="62">
        <f t="shared" si="8"/>
        <v>0</v>
      </c>
      <c r="M86" s="35" t="b">
        <f t="shared" si="9"/>
        <v>0</v>
      </c>
      <c r="N86" s="35" t="str">
        <f t="shared" si="10"/>
        <v>O</v>
      </c>
      <c r="O86" s="35" t="str">
        <f t="shared" si="11"/>
        <v>FALSEO</v>
      </c>
      <c r="P86" s="35" t="b">
        <f t="shared" si="12"/>
        <v>0</v>
      </c>
      <c r="Q86" s="35" t="str">
        <f t="shared" si="13"/>
        <v>O</v>
      </c>
      <c r="R86" s="35" t="str">
        <f t="shared" si="14"/>
        <v>FALSEO</v>
      </c>
      <c r="S86" s="32"/>
    </row>
    <row r="87" spans="1:19" ht="15.6" x14ac:dyDescent="0.4">
      <c r="A87" s="42">
        <f t="shared" si="15"/>
        <v>72</v>
      </c>
      <c r="B87" s="43"/>
      <c r="C87" s="43"/>
      <c r="D87" s="43"/>
      <c r="E87" s="43"/>
      <c r="F87" s="70"/>
      <c r="G87" s="46"/>
      <c r="H87" s="60"/>
      <c r="I87" s="61"/>
      <c r="J87" s="61"/>
      <c r="K87" s="46"/>
      <c r="L87" s="62">
        <f t="shared" si="8"/>
        <v>0</v>
      </c>
      <c r="M87" s="35" t="b">
        <f t="shared" si="9"/>
        <v>0</v>
      </c>
      <c r="N87" s="35" t="str">
        <f t="shared" si="10"/>
        <v>O</v>
      </c>
      <c r="O87" s="35" t="str">
        <f t="shared" si="11"/>
        <v>FALSEO</v>
      </c>
      <c r="P87" s="35" t="b">
        <f t="shared" si="12"/>
        <v>0</v>
      </c>
      <c r="Q87" s="35" t="str">
        <f t="shared" si="13"/>
        <v>O</v>
      </c>
      <c r="R87" s="35" t="str">
        <f t="shared" si="14"/>
        <v>FALSEO</v>
      </c>
      <c r="S87" s="32"/>
    </row>
    <row r="88" spans="1:19" ht="15.6" x14ac:dyDescent="0.4">
      <c r="A88" s="42">
        <f t="shared" si="15"/>
        <v>73</v>
      </c>
      <c r="B88" s="43"/>
      <c r="C88" s="43"/>
      <c r="D88" s="43"/>
      <c r="E88" s="43"/>
      <c r="F88" s="70"/>
      <c r="G88" s="46"/>
      <c r="H88" s="60"/>
      <c r="I88" s="61"/>
      <c r="J88" s="61"/>
      <c r="K88" s="46"/>
      <c r="L88" s="62">
        <f t="shared" si="8"/>
        <v>0</v>
      </c>
      <c r="M88" s="35" t="b">
        <f t="shared" si="9"/>
        <v>0</v>
      </c>
      <c r="N88" s="35" t="str">
        <f t="shared" si="10"/>
        <v>O</v>
      </c>
      <c r="O88" s="35" t="str">
        <f t="shared" si="11"/>
        <v>FALSEO</v>
      </c>
      <c r="P88" s="35" t="b">
        <f t="shared" si="12"/>
        <v>0</v>
      </c>
      <c r="Q88" s="35" t="str">
        <f t="shared" si="13"/>
        <v>O</v>
      </c>
      <c r="R88" s="35" t="str">
        <f t="shared" si="14"/>
        <v>FALSEO</v>
      </c>
      <c r="S88" s="32"/>
    </row>
    <row r="89" spans="1:19" ht="15.6" x14ac:dyDescent="0.4">
      <c r="A89" s="42">
        <f t="shared" si="15"/>
        <v>74</v>
      </c>
      <c r="B89" s="43"/>
      <c r="C89" s="43"/>
      <c r="D89" s="43"/>
      <c r="E89" s="43"/>
      <c r="F89" s="70"/>
      <c r="G89" s="46"/>
      <c r="H89" s="60"/>
      <c r="I89" s="61"/>
      <c r="J89" s="61"/>
      <c r="K89" s="46"/>
      <c r="L89" s="62">
        <f t="shared" si="8"/>
        <v>0</v>
      </c>
      <c r="M89" s="35" t="b">
        <f t="shared" si="9"/>
        <v>0</v>
      </c>
      <c r="N89" s="35" t="str">
        <f t="shared" si="10"/>
        <v>O</v>
      </c>
      <c r="O89" s="35" t="str">
        <f t="shared" si="11"/>
        <v>FALSEO</v>
      </c>
      <c r="P89" s="35" t="b">
        <f t="shared" si="12"/>
        <v>0</v>
      </c>
      <c r="Q89" s="35" t="str">
        <f t="shared" si="13"/>
        <v>O</v>
      </c>
      <c r="R89" s="35" t="str">
        <f t="shared" si="14"/>
        <v>FALSEO</v>
      </c>
      <c r="S89" s="32"/>
    </row>
    <row r="90" spans="1:19" ht="15.6" x14ac:dyDescent="0.4">
      <c r="A90" s="42">
        <f t="shared" si="15"/>
        <v>75</v>
      </c>
      <c r="B90" s="43"/>
      <c r="C90" s="43"/>
      <c r="D90" s="43"/>
      <c r="E90" s="43"/>
      <c r="F90" s="70"/>
      <c r="G90" s="46"/>
      <c r="H90" s="60"/>
      <c r="I90" s="61"/>
      <c r="J90" s="61"/>
      <c r="K90" s="46"/>
      <c r="L90" s="62">
        <f t="shared" si="8"/>
        <v>0</v>
      </c>
      <c r="M90" s="35" t="b">
        <f t="shared" si="9"/>
        <v>0</v>
      </c>
      <c r="N90" s="35" t="str">
        <f t="shared" si="10"/>
        <v>O</v>
      </c>
      <c r="O90" s="35" t="str">
        <f t="shared" si="11"/>
        <v>FALSEO</v>
      </c>
      <c r="P90" s="35" t="b">
        <f t="shared" si="12"/>
        <v>0</v>
      </c>
      <c r="Q90" s="35" t="str">
        <f t="shared" si="13"/>
        <v>O</v>
      </c>
      <c r="R90" s="35" t="str">
        <f t="shared" si="14"/>
        <v>FALSEO</v>
      </c>
      <c r="S90" s="32"/>
    </row>
    <row r="91" spans="1:19" ht="15.6" x14ac:dyDescent="0.4">
      <c r="A91" s="42">
        <f t="shared" si="15"/>
        <v>76</v>
      </c>
      <c r="B91" s="43"/>
      <c r="C91" s="43"/>
      <c r="D91" s="43"/>
      <c r="E91" s="43"/>
      <c r="F91" s="70"/>
      <c r="G91" s="46"/>
      <c r="H91" s="60"/>
      <c r="I91" s="61"/>
      <c r="J91" s="61"/>
      <c r="K91" s="46"/>
      <c r="L91" s="62">
        <f t="shared" si="8"/>
        <v>0</v>
      </c>
      <c r="M91" s="35" t="b">
        <f t="shared" si="9"/>
        <v>0</v>
      </c>
      <c r="N91" s="35" t="str">
        <f t="shared" si="10"/>
        <v>O</v>
      </c>
      <c r="O91" s="35" t="str">
        <f t="shared" si="11"/>
        <v>FALSEO</v>
      </c>
      <c r="P91" s="35" t="b">
        <f t="shared" si="12"/>
        <v>0</v>
      </c>
      <c r="Q91" s="35" t="str">
        <f t="shared" si="13"/>
        <v>O</v>
      </c>
      <c r="R91" s="35" t="str">
        <f t="shared" si="14"/>
        <v>FALSEO</v>
      </c>
      <c r="S91" s="32"/>
    </row>
    <row r="92" spans="1:19" ht="15.6" x14ac:dyDescent="0.4">
      <c r="A92" s="42">
        <f t="shared" si="15"/>
        <v>77</v>
      </c>
      <c r="B92" s="43"/>
      <c r="C92" s="43"/>
      <c r="D92" s="43"/>
      <c r="E92" s="43"/>
      <c r="F92" s="70"/>
      <c r="G92" s="46"/>
      <c r="H92" s="60"/>
      <c r="I92" s="61"/>
      <c r="J92" s="61"/>
      <c r="K92" s="46"/>
      <c r="L92" s="62">
        <f t="shared" si="8"/>
        <v>0</v>
      </c>
      <c r="M92" s="35" t="b">
        <f t="shared" si="9"/>
        <v>0</v>
      </c>
      <c r="N92" s="35" t="str">
        <f t="shared" si="10"/>
        <v>O</v>
      </c>
      <c r="O92" s="35" t="str">
        <f t="shared" si="11"/>
        <v>FALSEO</v>
      </c>
      <c r="P92" s="35" t="b">
        <f t="shared" si="12"/>
        <v>0</v>
      </c>
      <c r="Q92" s="35" t="str">
        <f t="shared" si="13"/>
        <v>O</v>
      </c>
      <c r="R92" s="35" t="str">
        <f t="shared" si="14"/>
        <v>FALSEO</v>
      </c>
      <c r="S92" s="32"/>
    </row>
    <row r="93" spans="1:19" ht="15.6" x14ac:dyDescent="0.4">
      <c r="A93" s="42">
        <f t="shared" si="15"/>
        <v>78</v>
      </c>
      <c r="B93" s="43"/>
      <c r="C93" s="43"/>
      <c r="D93" s="43"/>
      <c r="E93" s="43"/>
      <c r="F93" s="70"/>
      <c r="G93" s="46"/>
      <c r="H93" s="60"/>
      <c r="I93" s="61"/>
      <c r="J93" s="61"/>
      <c r="K93" s="46"/>
      <c r="L93" s="62">
        <f t="shared" si="8"/>
        <v>0</v>
      </c>
      <c r="M93" s="35" t="b">
        <f t="shared" si="9"/>
        <v>0</v>
      </c>
      <c r="N93" s="35" t="str">
        <f t="shared" si="10"/>
        <v>O</v>
      </c>
      <c r="O93" s="35" t="str">
        <f t="shared" si="11"/>
        <v>FALSEO</v>
      </c>
      <c r="P93" s="35" t="b">
        <f t="shared" si="12"/>
        <v>0</v>
      </c>
      <c r="Q93" s="35" t="str">
        <f t="shared" si="13"/>
        <v>O</v>
      </c>
      <c r="R93" s="35" t="str">
        <f t="shared" si="14"/>
        <v>FALSEO</v>
      </c>
      <c r="S93" s="32"/>
    </row>
    <row r="94" spans="1:19" ht="15.6" x14ac:dyDescent="0.4">
      <c r="A94" s="42">
        <f t="shared" si="15"/>
        <v>79</v>
      </c>
      <c r="B94" s="43"/>
      <c r="C94" s="43"/>
      <c r="D94" s="43"/>
      <c r="E94" s="43"/>
      <c r="F94" s="70"/>
      <c r="G94" s="46"/>
      <c r="H94" s="60"/>
      <c r="I94" s="61"/>
      <c r="J94" s="61"/>
      <c r="K94" s="46"/>
      <c r="L94" s="62">
        <f t="shared" si="8"/>
        <v>0</v>
      </c>
      <c r="M94" s="35" t="b">
        <f t="shared" si="9"/>
        <v>0</v>
      </c>
      <c r="N94" s="35" t="str">
        <f t="shared" si="10"/>
        <v>O</v>
      </c>
      <c r="O94" s="35" t="str">
        <f t="shared" si="11"/>
        <v>FALSEO</v>
      </c>
      <c r="P94" s="35" t="b">
        <f t="shared" si="12"/>
        <v>0</v>
      </c>
      <c r="Q94" s="35" t="str">
        <f t="shared" si="13"/>
        <v>O</v>
      </c>
      <c r="R94" s="35" t="str">
        <f t="shared" si="14"/>
        <v>FALSEO</v>
      </c>
      <c r="S94" s="32"/>
    </row>
    <row r="95" spans="1:19" ht="15.6" x14ac:dyDescent="0.4">
      <c r="A95" s="42">
        <f t="shared" si="15"/>
        <v>80</v>
      </c>
      <c r="B95" s="43"/>
      <c r="C95" s="43"/>
      <c r="D95" s="43"/>
      <c r="E95" s="43"/>
      <c r="F95" s="70"/>
      <c r="G95" s="46"/>
      <c r="H95" s="60"/>
      <c r="I95" s="61"/>
      <c r="J95" s="61"/>
      <c r="K95" s="46"/>
      <c r="L95" s="62">
        <f t="shared" si="8"/>
        <v>0</v>
      </c>
      <c r="M95" s="35" t="b">
        <f t="shared" si="9"/>
        <v>0</v>
      </c>
      <c r="N95" s="35" t="str">
        <f t="shared" si="10"/>
        <v>O</v>
      </c>
      <c r="O95" s="35" t="str">
        <f t="shared" si="11"/>
        <v>FALSEO</v>
      </c>
      <c r="P95" s="35" t="b">
        <f t="shared" si="12"/>
        <v>0</v>
      </c>
      <c r="Q95" s="35" t="str">
        <f t="shared" si="13"/>
        <v>O</v>
      </c>
      <c r="R95" s="35" t="str">
        <f t="shared" si="14"/>
        <v>FALSEO</v>
      </c>
      <c r="S95" s="32"/>
    </row>
    <row r="96" spans="1:19" ht="15.6" x14ac:dyDescent="0.4">
      <c r="A96" s="42">
        <f t="shared" si="15"/>
        <v>81</v>
      </c>
      <c r="B96" s="43"/>
      <c r="C96" s="43"/>
      <c r="D96" s="43"/>
      <c r="E96" s="43"/>
      <c r="F96" s="70"/>
      <c r="G96" s="46"/>
      <c r="H96" s="60"/>
      <c r="I96" s="61"/>
      <c r="J96" s="61"/>
      <c r="K96" s="46"/>
      <c r="L96" s="62">
        <f t="shared" si="8"/>
        <v>0</v>
      </c>
      <c r="M96" s="35" t="b">
        <f t="shared" si="9"/>
        <v>0</v>
      </c>
      <c r="N96" s="35" t="str">
        <f t="shared" si="10"/>
        <v>O</v>
      </c>
      <c r="O96" s="35" t="str">
        <f t="shared" si="11"/>
        <v>FALSEO</v>
      </c>
      <c r="P96" s="35" t="b">
        <f t="shared" si="12"/>
        <v>0</v>
      </c>
      <c r="Q96" s="35" t="str">
        <f t="shared" si="13"/>
        <v>O</v>
      </c>
      <c r="R96" s="35" t="str">
        <f t="shared" si="14"/>
        <v>FALSEO</v>
      </c>
      <c r="S96" s="32"/>
    </row>
    <row r="97" spans="1:19" ht="15.6" x14ac:dyDescent="0.4">
      <c r="A97" s="42">
        <f t="shared" si="15"/>
        <v>82</v>
      </c>
      <c r="B97" s="43"/>
      <c r="C97" s="43"/>
      <c r="D97" s="43"/>
      <c r="E97" s="43"/>
      <c r="F97" s="70"/>
      <c r="G97" s="46"/>
      <c r="H97" s="60"/>
      <c r="I97" s="61"/>
      <c r="J97" s="61"/>
      <c r="K97" s="46"/>
      <c r="L97" s="62">
        <f t="shared" si="8"/>
        <v>0</v>
      </c>
      <c r="M97" s="35" t="b">
        <f t="shared" si="9"/>
        <v>0</v>
      </c>
      <c r="N97" s="35" t="str">
        <f t="shared" si="10"/>
        <v>O</v>
      </c>
      <c r="O97" s="35" t="str">
        <f t="shared" si="11"/>
        <v>FALSEO</v>
      </c>
      <c r="P97" s="35" t="b">
        <f t="shared" si="12"/>
        <v>0</v>
      </c>
      <c r="Q97" s="35" t="str">
        <f t="shared" si="13"/>
        <v>O</v>
      </c>
      <c r="R97" s="35" t="str">
        <f t="shared" si="14"/>
        <v>FALSEO</v>
      </c>
      <c r="S97" s="32"/>
    </row>
    <row r="98" spans="1:19" ht="15.6" x14ac:dyDescent="0.4">
      <c r="A98" s="42">
        <f t="shared" si="15"/>
        <v>83</v>
      </c>
      <c r="B98" s="43"/>
      <c r="C98" s="43"/>
      <c r="D98" s="43"/>
      <c r="E98" s="43"/>
      <c r="F98" s="70"/>
      <c r="G98" s="46"/>
      <c r="H98" s="60"/>
      <c r="I98" s="61"/>
      <c r="J98" s="61"/>
      <c r="K98" s="46"/>
      <c r="L98" s="62">
        <f t="shared" si="8"/>
        <v>0</v>
      </c>
      <c r="M98" s="35" t="b">
        <f t="shared" si="9"/>
        <v>0</v>
      </c>
      <c r="N98" s="35" t="str">
        <f t="shared" si="10"/>
        <v>O</v>
      </c>
      <c r="O98" s="35" t="str">
        <f t="shared" si="11"/>
        <v>FALSEO</v>
      </c>
      <c r="P98" s="35" t="b">
        <f t="shared" si="12"/>
        <v>0</v>
      </c>
      <c r="Q98" s="35" t="str">
        <f t="shared" si="13"/>
        <v>O</v>
      </c>
      <c r="R98" s="35" t="str">
        <f t="shared" si="14"/>
        <v>FALSEO</v>
      </c>
      <c r="S98" s="32"/>
    </row>
    <row r="99" spans="1:19" ht="15.6" x14ac:dyDescent="0.4">
      <c r="A99" s="42">
        <f t="shared" si="15"/>
        <v>84</v>
      </c>
      <c r="B99" s="43"/>
      <c r="C99" s="43"/>
      <c r="D99" s="43"/>
      <c r="E99" s="43"/>
      <c r="F99" s="70"/>
      <c r="G99" s="46"/>
      <c r="H99" s="60"/>
      <c r="I99" s="61"/>
      <c r="J99" s="61"/>
      <c r="K99" s="46"/>
      <c r="L99" s="62">
        <f t="shared" si="8"/>
        <v>0</v>
      </c>
      <c r="M99" s="35" t="b">
        <f t="shared" si="9"/>
        <v>0</v>
      </c>
      <c r="N99" s="35" t="str">
        <f t="shared" si="10"/>
        <v>O</v>
      </c>
      <c r="O99" s="35" t="str">
        <f t="shared" si="11"/>
        <v>FALSEO</v>
      </c>
      <c r="P99" s="35" t="b">
        <f t="shared" si="12"/>
        <v>0</v>
      </c>
      <c r="Q99" s="35" t="str">
        <f t="shared" si="13"/>
        <v>O</v>
      </c>
      <c r="R99" s="35" t="str">
        <f t="shared" si="14"/>
        <v>FALSEO</v>
      </c>
      <c r="S99" s="32"/>
    </row>
    <row r="100" spans="1:19" ht="15.6" x14ac:dyDescent="0.4">
      <c r="A100" s="42">
        <f t="shared" si="15"/>
        <v>85</v>
      </c>
      <c r="B100" s="43"/>
      <c r="C100" s="43"/>
      <c r="D100" s="43"/>
      <c r="E100" s="43"/>
      <c r="F100" s="70"/>
      <c r="G100" s="46"/>
      <c r="H100" s="60"/>
      <c r="I100" s="61"/>
      <c r="J100" s="61"/>
      <c r="K100" s="46"/>
      <c r="L100" s="62">
        <f t="shared" si="8"/>
        <v>0</v>
      </c>
      <c r="M100" s="35" t="b">
        <f t="shared" si="9"/>
        <v>0</v>
      </c>
      <c r="N100" s="35" t="str">
        <f t="shared" si="10"/>
        <v>O</v>
      </c>
      <c r="O100" s="35" t="str">
        <f t="shared" si="11"/>
        <v>FALSEO</v>
      </c>
      <c r="P100" s="35" t="b">
        <f t="shared" si="12"/>
        <v>0</v>
      </c>
      <c r="Q100" s="35" t="str">
        <f t="shared" si="13"/>
        <v>O</v>
      </c>
      <c r="R100" s="35" t="str">
        <f t="shared" si="14"/>
        <v>FALSEO</v>
      </c>
      <c r="S100" s="32"/>
    </row>
    <row r="101" spans="1:19" ht="15.6" x14ac:dyDescent="0.4">
      <c r="A101" s="42">
        <f t="shared" si="15"/>
        <v>86</v>
      </c>
      <c r="B101" s="43"/>
      <c r="C101" s="43"/>
      <c r="D101" s="43"/>
      <c r="E101" s="43"/>
      <c r="F101" s="70"/>
      <c r="G101" s="46"/>
      <c r="H101" s="60"/>
      <c r="I101" s="61"/>
      <c r="J101" s="61"/>
      <c r="K101" s="46"/>
      <c r="L101" s="62">
        <f t="shared" si="8"/>
        <v>0</v>
      </c>
      <c r="M101" s="35" t="b">
        <f t="shared" si="9"/>
        <v>0</v>
      </c>
      <c r="N101" s="35" t="str">
        <f t="shared" si="10"/>
        <v>O</v>
      </c>
      <c r="O101" s="35" t="str">
        <f t="shared" si="11"/>
        <v>FALSEO</v>
      </c>
      <c r="P101" s="35" t="b">
        <f t="shared" si="12"/>
        <v>0</v>
      </c>
      <c r="Q101" s="35" t="str">
        <f t="shared" si="13"/>
        <v>O</v>
      </c>
      <c r="R101" s="35" t="str">
        <f t="shared" si="14"/>
        <v>FALSEO</v>
      </c>
      <c r="S101" s="32"/>
    </row>
    <row r="102" spans="1:19" ht="15.6" x14ac:dyDescent="0.4">
      <c r="A102" s="42">
        <f t="shared" si="15"/>
        <v>87</v>
      </c>
      <c r="B102" s="43"/>
      <c r="C102" s="43"/>
      <c r="D102" s="43"/>
      <c r="E102" s="43"/>
      <c r="F102" s="70"/>
      <c r="G102" s="46"/>
      <c r="H102" s="60"/>
      <c r="I102" s="61"/>
      <c r="J102" s="61"/>
      <c r="K102" s="46"/>
      <c r="L102" s="62">
        <f t="shared" si="8"/>
        <v>0</v>
      </c>
      <c r="M102" s="35" t="b">
        <f t="shared" si="9"/>
        <v>0</v>
      </c>
      <c r="N102" s="35" t="str">
        <f t="shared" si="10"/>
        <v>O</v>
      </c>
      <c r="O102" s="35" t="str">
        <f t="shared" si="11"/>
        <v>FALSEO</v>
      </c>
      <c r="P102" s="35" t="b">
        <f t="shared" si="12"/>
        <v>0</v>
      </c>
      <c r="Q102" s="35" t="str">
        <f t="shared" si="13"/>
        <v>O</v>
      </c>
      <c r="R102" s="35" t="str">
        <f t="shared" si="14"/>
        <v>FALSEO</v>
      </c>
      <c r="S102" s="32"/>
    </row>
    <row r="103" spans="1:19" ht="15.6" x14ac:dyDescent="0.4">
      <c r="A103" s="42">
        <f t="shared" si="15"/>
        <v>88</v>
      </c>
      <c r="B103" s="43"/>
      <c r="C103" s="43"/>
      <c r="D103" s="43"/>
      <c r="E103" s="43"/>
      <c r="F103" s="70"/>
      <c r="G103" s="46"/>
      <c r="H103" s="60"/>
      <c r="I103" s="61"/>
      <c r="J103" s="61"/>
      <c r="K103" s="46"/>
      <c r="L103" s="62">
        <f t="shared" si="8"/>
        <v>0</v>
      </c>
      <c r="M103" s="35" t="b">
        <f t="shared" si="9"/>
        <v>0</v>
      </c>
      <c r="N103" s="35" t="str">
        <f t="shared" si="10"/>
        <v>O</v>
      </c>
      <c r="O103" s="35" t="str">
        <f t="shared" si="11"/>
        <v>FALSEO</v>
      </c>
      <c r="P103" s="35" t="b">
        <f t="shared" si="12"/>
        <v>0</v>
      </c>
      <c r="Q103" s="35" t="str">
        <f t="shared" si="13"/>
        <v>O</v>
      </c>
      <c r="R103" s="35" t="str">
        <f t="shared" si="14"/>
        <v>FALSEO</v>
      </c>
      <c r="S103" s="32"/>
    </row>
    <row r="104" spans="1:19" ht="15.6" x14ac:dyDescent="0.4">
      <c r="A104" s="42">
        <f t="shared" si="15"/>
        <v>89</v>
      </c>
      <c r="B104" s="43"/>
      <c r="C104" s="43"/>
      <c r="D104" s="43"/>
      <c r="E104" s="43"/>
      <c r="F104" s="70"/>
      <c r="G104" s="46"/>
      <c r="H104" s="60"/>
      <c r="I104" s="61"/>
      <c r="J104" s="61"/>
      <c r="K104" s="46"/>
      <c r="L104" s="62">
        <f t="shared" si="8"/>
        <v>0</v>
      </c>
      <c r="M104" s="35" t="b">
        <f t="shared" si="9"/>
        <v>0</v>
      </c>
      <c r="N104" s="35" t="str">
        <f t="shared" si="10"/>
        <v>O</v>
      </c>
      <c r="O104" s="35" t="str">
        <f t="shared" si="11"/>
        <v>FALSEO</v>
      </c>
      <c r="P104" s="35" t="b">
        <f t="shared" si="12"/>
        <v>0</v>
      </c>
      <c r="Q104" s="35" t="str">
        <f t="shared" si="13"/>
        <v>O</v>
      </c>
      <c r="R104" s="35" t="str">
        <f t="shared" si="14"/>
        <v>FALSEO</v>
      </c>
      <c r="S104" s="32"/>
    </row>
    <row r="105" spans="1:19" ht="15.6" x14ac:dyDescent="0.4">
      <c r="A105" s="42">
        <f t="shared" si="15"/>
        <v>90</v>
      </c>
      <c r="B105" s="43"/>
      <c r="C105" s="43"/>
      <c r="D105" s="43"/>
      <c r="E105" s="43"/>
      <c r="F105" s="70"/>
      <c r="G105" s="46"/>
      <c r="H105" s="60"/>
      <c r="I105" s="61"/>
      <c r="J105" s="61"/>
      <c r="K105" s="46"/>
      <c r="L105" s="62">
        <f t="shared" si="8"/>
        <v>0</v>
      </c>
      <c r="M105" s="35" t="b">
        <f t="shared" si="9"/>
        <v>0</v>
      </c>
      <c r="N105" s="35" t="str">
        <f t="shared" si="10"/>
        <v>O</v>
      </c>
      <c r="O105" s="35" t="str">
        <f t="shared" si="11"/>
        <v>FALSEO</v>
      </c>
      <c r="P105" s="35" t="b">
        <f t="shared" si="12"/>
        <v>0</v>
      </c>
      <c r="Q105" s="35" t="str">
        <f t="shared" si="13"/>
        <v>O</v>
      </c>
      <c r="R105" s="35" t="str">
        <f t="shared" si="14"/>
        <v>FALSEO</v>
      </c>
      <c r="S105" s="32"/>
    </row>
    <row r="106" spans="1:19" ht="15.6" x14ac:dyDescent="0.4">
      <c r="A106" s="42">
        <f t="shared" si="15"/>
        <v>91</v>
      </c>
      <c r="B106" s="43"/>
      <c r="C106" s="43"/>
      <c r="D106" s="43"/>
      <c r="E106" s="43"/>
      <c r="F106" s="70"/>
      <c r="G106" s="46"/>
      <c r="H106" s="60"/>
      <c r="I106" s="61"/>
      <c r="J106" s="61"/>
      <c r="K106" s="46"/>
      <c r="L106" s="62">
        <f t="shared" si="8"/>
        <v>0</v>
      </c>
      <c r="M106" s="35" t="b">
        <f t="shared" si="9"/>
        <v>0</v>
      </c>
      <c r="N106" s="35" t="str">
        <f t="shared" si="10"/>
        <v>O</v>
      </c>
      <c r="O106" s="35" t="str">
        <f t="shared" si="11"/>
        <v>FALSEO</v>
      </c>
      <c r="P106" s="35" t="b">
        <f t="shared" si="12"/>
        <v>0</v>
      </c>
      <c r="Q106" s="35" t="str">
        <f t="shared" si="13"/>
        <v>O</v>
      </c>
      <c r="R106" s="35" t="str">
        <f t="shared" si="14"/>
        <v>FALSEO</v>
      </c>
      <c r="S106" s="32"/>
    </row>
    <row r="107" spans="1:19" ht="15.6" x14ac:dyDescent="0.4">
      <c r="A107" s="42">
        <f t="shared" si="15"/>
        <v>92</v>
      </c>
      <c r="B107" s="43"/>
      <c r="C107" s="43"/>
      <c r="D107" s="43"/>
      <c r="E107" s="43"/>
      <c r="F107" s="70"/>
      <c r="G107" s="46"/>
      <c r="H107" s="60"/>
      <c r="I107" s="61"/>
      <c r="J107" s="61"/>
      <c r="K107" s="46"/>
      <c r="L107" s="62">
        <f t="shared" si="8"/>
        <v>0</v>
      </c>
      <c r="M107" s="35" t="b">
        <f t="shared" si="9"/>
        <v>0</v>
      </c>
      <c r="N107" s="35" t="str">
        <f t="shared" si="10"/>
        <v>O</v>
      </c>
      <c r="O107" s="35" t="str">
        <f t="shared" si="11"/>
        <v>FALSEO</v>
      </c>
      <c r="P107" s="35" t="b">
        <f t="shared" si="12"/>
        <v>0</v>
      </c>
      <c r="Q107" s="35" t="str">
        <f t="shared" si="13"/>
        <v>O</v>
      </c>
      <c r="R107" s="35" t="str">
        <f t="shared" si="14"/>
        <v>FALSEO</v>
      </c>
      <c r="S107" s="32"/>
    </row>
    <row r="108" spans="1:19" ht="15.6" x14ac:dyDescent="0.4">
      <c r="A108" s="42">
        <f t="shared" si="15"/>
        <v>93</v>
      </c>
      <c r="B108" s="43"/>
      <c r="C108" s="43"/>
      <c r="D108" s="43"/>
      <c r="E108" s="43"/>
      <c r="F108" s="70"/>
      <c r="G108" s="46"/>
      <c r="H108" s="60"/>
      <c r="I108" s="61"/>
      <c r="J108" s="61"/>
      <c r="K108" s="46"/>
      <c r="L108" s="62">
        <f t="shared" si="8"/>
        <v>0</v>
      </c>
      <c r="M108" s="35" t="b">
        <f t="shared" si="9"/>
        <v>0</v>
      </c>
      <c r="N108" s="35" t="str">
        <f t="shared" si="10"/>
        <v>O</v>
      </c>
      <c r="O108" s="35" t="str">
        <f t="shared" si="11"/>
        <v>FALSEO</v>
      </c>
      <c r="P108" s="35" t="b">
        <f t="shared" si="12"/>
        <v>0</v>
      </c>
      <c r="Q108" s="35" t="str">
        <f t="shared" si="13"/>
        <v>O</v>
      </c>
      <c r="R108" s="35" t="str">
        <f t="shared" si="14"/>
        <v>FALSEO</v>
      </c>
      <c r="S108" s="32"/>
    </row>
    <row r="109" spans="1:19" ht="15.6" x14ac:dyDescent="0.4">
      <c r="A109" s="42">
        <f t="shared" si="15"/>
        <v>94</v>
      </c>
      <c r="B109" s="43"/>
      <c r="C109" s="43"/>
      <c r="D109" s="43"/>
      <c r="E109" s="43"/>
      <c r="F109" s="70"/>
      <c r="G109" s="46"/>
      <c r="H109" s="60"/>
      <c r="I109" s="61"/>
      <c r="J109" s="61"/>
      <c r="K109" s="46"/>
      <c r="L109" s="62">
        <f t="shared" si="8"/>
        <v>0</v>
      </c>
      <c r="M109" s="35" t="b">
        <f t="shared" si="9"/>
        <v>0</v>
      </c>
      <c r="N109" s="35" t="str">
        <f t="shared" si="10"/>
        <v>O</v>
      </c>
      <c r="O109" s="35" t="str">
        <f t="shared" si="11"/>
        <v>FALSEO</v>
      </c>
      <c r="P109" s="35" t="b">
        <f t="shared" si="12"/>
        <v>0</v>
      </c>
      <c r="Q109" s="35" t="str">
        <f t="shared" si="13"/>
        <v>O</v>
      </c>
      <c r="R109" s="35" t="str">
        <f t="shared" si="14"/>
        <v>FALSEO</v>
      </c>
      <c r="S109" s="32"/>
    </row>
    <row r="110" spans="1:19" ht="15.6" x14ac:dyDescent="0.4">
      <c r="A110" s="42">
        <f t="shared" si="15"/>
        <v>95</v>
      </c>
      <c r="B110" s="43"/>
      <c r="C110" s="43"/>
      <c r="D110" s="43"/>
      <c r="E110" s="43"/>
      <c r="F110" s="70"/>
      <c r="G110" s="46"/>
      <c r="H110" s="60"/>
      <c r="I110" s="61"/>
      <c r="J110" s="61"/>
      <c r="K110" s="46"/>
      <c r="L110" s="62">
        <f t="shared" si="8"/>
        <v>0</v>
      </c>
      <c r="M110" s="35" t="b">
        <f t="shared" si="9"/>
        <v>0</v>
      </c>
      <c r="N110" s="35" t="str">
        <f t="shared" si="10"/>
        <v>O</v>
      </c>
      <c r="O110" s="35" t="str">
        <f t="shared" si="11"/>
        <v>FALSEO</v>
      </c>
      <c r="P110" s="35" t="b">
        <f t="shared" si="12"/>
        <v>0</v>
      </c>
      <c r="Q110" s="35" t="str">
        <f t="shared" si="13"/>
        <v>O</v>
      </c>
      <c r="R110" s="35" t="str">
        <f t="shared" si="14"/>
        <v>FALSEO</v>
      </c>
      <c r="S110" s="32"/>
    </row>
    <row r="111" spans="1:19" ht="15.6" x14ac:dyDescent="0.4">
      <c r="A111" s="42">
        <f t="shared" si="15"/>
        <v>96</v>
      </c>
      <c r="B111" s="43"/>
      <c r="C111" s="43"/>
      <c r="D111" s="43"/>
      <c r="E111" s="43"/>
      <c r="F111" s="70"/>
      <c r="G111" s="46"/>
      <c r="H111" s="60"/>
      <c r="I111" s="61"/>
      <c r="J111" s="61"/>
      <c r="K111" s="46"/>
      <c r="L111" s="62">
        <f t="shared" si="8"/>
        <v>0</v>
      </c>
      <c r="M111" s="35" t="b">
        <f t="shared" si="9"/>
        <v>0</v>
      </c>
      <c r="N111" s="35" t="str">
        <f t="shared" si="10"/>
        <v>O</v>
      </c>
      <c r="O111" s="35" t="str">
        <f t="shared" si="11"/>
        <v>FALSEO</v>
      </c>
      <c r="P111" s="35" t="b">
        <f t="shared" si="12"/>
        <v>0</v>
      </c>
      <c r="Q111" s="35" t="str">
        <f t="shared" si="13"/>
        <v>O</v>
      </c>
      <c r="R111" s="35" t="str">
        <f t="shared" si="14"/>
        <v>FALSEO</v>
      </c>
      <c r="S111" s="32"/>
    </row>
    <row r="112" spans="1:19" ht="15.6" x14ac:dyDescent="0.4">
      <c r="A112" s="42">
        <f t="shared" si="15"/>
        <v>97</v>
      </c>
      <c r="B112" s="43"/>
      <c r="C112" s="43"/>
      <c r="D112" s="43"/>
      <c r="E112" s="43"/>
      <c r="F112" s="70"/>
      <c r="G112" s="46"/>
      <c r="H112" s="60"/>
      <c r="I112" s="61"/>
      <c r="J112" s="61"/>
      <c r="K112" s="46"/>
      <c r="L112" s="62">
        <f t="shared" si="8"/>
        <v>0</v>
      </c>
      <c r="M112" s="35" t="b">
        <f t="shared" si="9"/>
        <v>0</v>
      </c>
      <c r="N112" s="35" t="str">
        <f t="shared" si="10"/>
        <v>O</v>
      </c>
      <c r="O112" s="35" t="str">
        <f t="shared" si="11"/>
        <v>FALSEO</v>
      </c>
      <c r="P112" s="35" t="b">
        <f t="shared" si="12"/>
        <v>0</v>
      </c>
      <c r="Q112" s="35" t="str">
        <f t="shared" si="13"/>
        <v>O</v>
      </c>
      <c r="R112" s="35" t="str">
        <f t="shared" si="14"/>
        <v>FALSEO</v>
      </c>
      <c r="S112" s="32"/>
    </row>
    <row r="113" spans="1:20" ht="15.6" x14ac:dyDescent="0.4">
      <c r="A113" s="42">
        <f t="shared" si="15"/>
        <v>98</v>
      </c>
      <c r="B113" s="43"/>
      <c r="C113" s="43"/>
      <c r="D113" s="43"/>
      <c r="E113" s="43"/>
      <c r="F113" s="70"/>
      <c r="G113" s="46"/>
      <c r="H113" s="60"/>
      <c r="I113" s="61"/>
      <c r="J113" s="61"/>
      <c r="K113" s="46"/>
      <c r="L113" s="62">
        <f t="shared" si="8"/>
        <v>0</v>
      </c>
      <c r="M113" s="35" t="b">
        <f t="shared" si="9"/>
        <v>0</v>
      </c>
      <c r="N113" s="35" t="str">
        <f t="shared" si="10"/>
        <v>O</v>
      </c>
      <c r="O113" s="35" t="str">
        <f t="shared" si="11"/>
        <v>FALSEO</v>
      </c>
      <c r="P113" s="35" t="b">
        <f t="shared" si="12"/>
        <v>0</v>
      </c>
      <c r="Q113" s="35" t="str">
        <f t="shared" si="13"/>
        <v>O</v>
      </c>
      <c r="R113" s="35" t="str">
        <f t="shared" si="14"/>
        <v>FALSEO</v>
      </c>
      <c r="S113" s="32"/>
    </row>
    <row r="114" spans="1:20" ht="15.6" x14ac:dyDescent="0.4">
      <c r="A114" s="42">
        <f t="shared" si="15"/>
        <v>99</v>
      </c>
      <c r="B114" s="43"/>
      <c r="C114" s="43"/>
      <c r="D114" s="43"/>
      <c r="E114" s="43"/>
      <c r="F114" s="70"/>
      <c r="G114" s="46"/>
      <c r="H114" s="60"/>
      <c r="I114" s="61"/>
      <c r="J114" s="61"/>
      <c r="K114" s="46"/>
      <c r="L114" s="62">
        <f t="shared" si="8"/>
        <v>0</v>
      </c>
      <c r="M114" s="35" t="b">
        <f t="shared" si="9"/>
        <v>0</v>
      </c>
      <c r="N114" s="35" t="str">
        <f t="shared" si="10"/>
        <v>O</v>
      </c>
      <c r="O114" s="35" t="str">
        <f t="shared" si="11"/>
        <v>FALSEO</v>
      </c>
      <c r="P114" s="35" t="b">
        <f t="shared" si="12"/>
        <v>0</v>
      </c>
      <c r="Q114" s="35" t="str">
        <f t="shared" si="13"/>
        <v>O</v>
      </c>
      <c r="R114" s="35" t="str">
        <f t="shared" si="14"/>
        <v>FALSEO</v>
      </c>
      <c r="S114" s="32"/>
    </row>
    <row r="115" spans="1:20" ht="15.6" x14ac:dyDescent="0.4">
      <c r="A115" s="42">
        <f t="shared" si="15"/>
        <v>100</v>
      </c>
      <c r="B115" s="43"/>
      <c r="C115" s="43"/>
      <c r="D115" s="43"/>
      <c r="E115" s="43"/>
      <c r="F115" s="70"/>
      <c r="G115" s="46"/>
      <c r="H115" s="60"/>
      <c r="I115" s="61"/>
      <c r="J115" s="61"/>
      <c r="K115" s="46"/>
      <c r="L115" s="62">
        <f t="shared" si="8"/>
        <v>0</v>
      </c>
      <c r="M115" s="35" t="b">
        <f t="shared" si="9"/>
        <v>0</v>
      </c>
      <c r="N115" s="35" t="str">
        <f t="shared" si="10"/>
        <v>O</v>
      </c>
      <c r="O115" s="35" t="str">
        <f t="shared" si="11"/>
        <v>FALSEO</v>
      </c>
      <c r="P115" s="35" t="b">
        <f t="shared" si="12"/>
        <v>0</v>
      </c>
      <c r="Q115" s="35" t="str">
        <f t="shared" si="13"/>
        <v>O</v>
      </c>
      <c r="R115" s="35" t="str">
        <f t="shared" si="14"/>
        <v>FALSEO</v>
      </c>
      <c r="S115" s="32"/>
    </row>
    <row r="116" spans="1:20" x14ac:dyDescent="0.4">
      <c r="A116" s="32"/>
      <c r="B116" s="33"/>
      <c r="C116" s="32"/>
      <c r="D116" s="32"/>
      <c r="E116" s="32"/>
      <c r="F116" s="32"/>
      <c r="G116" s="33"/>
      <c r="H116" s="32"/>
      <c r="I116" s="32"/>
      <c r="J116" s="32"/>
      <c r="K116" s="32"/>
      <c r="L116" s="32"/>
      <c r="M116" s="32"/>
      <c r="N116" s="32"/>
      <c r="O116" s="32"/>
      <c r="P116" s="32"/>
      <c r="Q116" s="32"/>
      <c r="R116" s="32"/>
      <c r="S116" s="32"/>
      <c r="T116" s="32"/>
    </row>
    <row r="117" spans="1:20" x14ac:dyDescent="0.4">
      <c r="A117" s="32"/>
      <c r="B117" s="34" t="s">
        <v>33</v>
      </c>
      <c r="C117" s="32"/>
      <c r="D117" s="32"/>
      <c r="E117" s="32"/>
      <c r="F117" s="32"/>
      <c r="G117" s="34" t="s">
        <v>34</v>
      </c>
      <c r="H117" s="32"/>
      <c r="I117" s="32"/>
      <c r="J117" s="34" t="s">
        <v>30</v>
      </c>
      <c r="K117" s="32"/>
      <c r="L117" s="32"/>
      <c r="M117" s="32"/>
      <c r="N117" s="32"/>
      <c r="O117" s="32"/>
      <c r="P117" s="32"/>
      <c r="Q117" s="32"/>
      <c r="R117" s="32"/>
      <c r="S117" s="32"/>
      <c r="T117" s="32"/>
    </row>
    <row r="118" spans="1:20" x14ac:dyDescent="0.4">
      <c r="A118" s="32"/>
      <c r="B118" s="33" t="s">
        <v>26</v>
      </c>
      <c r="C118" s="32">
        <f>COUNTIF($O$16:$O$115,"MO")</f>
        <v>0</v>
      </c>
      <c r="D118" s="32"/>
      <c r="E118" s="32"/>
      <c r="F118" s="32"/>
      <c r="G118" s="33" t="s">
        <v>26</v>
      </c>
      <c r="H118" s="32">
        <f>COUNTIF($R$16:$R$115,"MO")</f>
        <v>0</v>
      </c>
      <c r="I118" s="32"/>
      <c r="J118" s="33" t="s">
        <v>31</v>
      </c>
      <c r="K118" s="32">
        <f>SUM(H118:H119)</f>
        <v>0</v>
      </c>
      <c r="L118" s="32"/>
      <c r="M118" s="32"/>
      <c r="N118" s="32"/>
      <c r="O118" s="32"/>
      <c r="P118" s="32"/>
      <c r="Q118" s="32"/>
      <c r="R118" s="32"/>
      <c r="S118" s="32"/>
      <c r="T118" s="32"/>
    </row>
    <row r="119" spans="1:20" x14ac:dyDescent="0.4">
      <c r="A119" s="32"/>
      <c r="B119" s="33" t="s">
        <v>27</v>
      </c>
      <c r="C119" s="32">
        <f>COUNTIF($O$16:$O$115,"FO")</f>
        <v>0</v>
      </c>
      <c r="D119" s="32"/>
      <c r="E119" s="32"/>
      <c r="F119" s="32"/>
      <c r="G119" s="33" t="s">
        <v>27</v>
      </c>
      <c r="H119" s="32">
        <f>COUNTIF($R$16:$R$115,"FO")</f>
        <v>0</v>
      </c>
      <c r="I119" s="32"/>
      <c r="J119" s="33" t="s">
        <v>32</v>
      </c>
      <c r="K119" s="32">
        <f>SUM(H120:H121)</f>
        <v>0</v>
      </c>
      <c r="L119" s="32"/>
      <c r="M119" s="32"/>
      <c r="N119" s="32"/>
      <c r="O119" s="32"/>
      <c r="P119" s="32"/>
      <c r="Q119" s="32"/>
      <c r="R119" s="32"/>
      <c r="S119" s="32"/>
      <c r="T119" s="32"/>
    </row>
    <row r="120" spans="1:20" x14ac:dyDescent="0.4">
      <c r="A120" s="32"/>
      <c r="B120" s="33" t="s">
        <v>28</v>
      </c>
      <c r="C120" s="32">
        <f>COUNTIF($O$16:$O$115,"MU")</f>
        <v>0</v>
      </c>
      <c r="D120" s="32"/>
      <c r="E120" s="32"/>
      <c r="F120" s="32"/>
      <c r="G120" s="33" t="s">
        <v>28</v>
      </c>
      <c r="H120" s="32">
        <f>COUNTIF($R$16:$R$115,"MU")</f>
        <v>0</v>
      </c>
      <c r="I120" s="32"/>
      <c r="J120" s="32"/>
      <c r="K120" s="32"/>
      <c r="L120" s="32"/>
      <c r="M120" s="32"/>
      <c r="N120" s="32"/>
      <c r="O120" s="32"/>
      <c r="P120" s="32"/>
      <c r="Q120" s="32"/>
      <c r="R120" s="32"/>
      <c r="S120" s="32"/>
      <c r="T120" s="32"/>
    </row>
    <row r="121" spans="1:20" x14ac:dyDescent="0.4">
      <c r="A121" s="32"/>
      <c r="B121" s="33" t="s">
        <v>29</v>
      </c>
      <c r="C121" s="32">
        <f>COUNTIF($O$16:$O$115,"FU")</f>
        <v>0</v>
      </c>
      <c r="D121" s="32"/>
      <c r="E121" s="32"/>
      <c r="F121" s="32"/>
      <c r="G121" s="33" t="s">
        <v>29</v>
      </c>
      <c r="H121" s="32">
        <f>COUNTIF($R$16:$R$115,"FU")</f>
        <v>0</v>
      </c>
      <c r="I121" s="32"/>
      <c r="J121" s="32"/>
      <c r="K121" s="32"/>
      <c r="L121" s="32"/>
      <c r="M121" s="32"/>
      <c r="N121" s="32"/>
      <c r="O121" s="32"/>
      <c r="P121" s="32"/>
      <c r="Q121" s="32"/>
      <c r="R121" s="32"/>
      <c r="S121" s="32"/>
      <c r="T121" s="32"/>
    </row>
    <row r="122" spans="1:20" x14ac:dyDescent="0.4">
      <c r="A122" s="32"/>
      <c r="B122" s="32"/>
      <c r="C122" s="32"/>
      <c r="D122" s="32"/>
      <c r="E122" s="32"/>
      <c r="F122" s="32"/>
      <c r="G122" s="32"/>
      <c r="H122" s="32"/>
      <c r="I122" s="32"/>
      <c r="J122" s="32"/>
      <c r="K122" s="32"/>
      <c r="L122" s="32"/>
      <c r="M122" s="32"/>
      <c r="N122" s="32"/>
      <c r="O122" s="32"/>
      <c r="P122" s="32"/>
      <c r="Q122" s="32"/>
      <c r="R122" s="32"/>
      <c r="S122" s="32"/>
      <c r="T122" s="32"/>
    </row>
    <row r="123" spans="1:20" x14ac:dyDescent="0.4">
      <c r="A123" s="32"/>
      <c r="B123" s="33"/>
      <c r="C123" s="32"/>
      <c r="D123" s="32"/>
      <c r="E123" s="32"/>
      <c r="F123" s="32"/>
      <c r="G123" s="32"/>
      <c r="H123" s="32"/>
      <c r="I123" s="32"/>
      <c r="J123" s="32"/>
      <c r="K123" s="32"/>
      <c r="L123" s="32"/>
      <c r="M123" s="32"/>
      <c r="N123" s="32"/>
      <c r="O123" s="32"/>
      <c r="P123" s="32"/>
      <c r="Q123" s="32"/>
      <c r="R123" s="32"/>
      <c r="S123" s="32"/>
      <c r="T123" s="32"/>
    </row>
    <row r="124" spans="1:20" x14ac:dyDescent="0.4">
      <c r="A124" s="32"/>
      <c r="B124" s="32"/>
      <c r="C124" s="32"/>
      <c r="D124" s="32"/>
      <c r="E124" s="32"/>
      <c r="F124" s="32"/>
      <c r="G124" s="32"/>
      <c r="H124" s="32"/>
      <c r="I124" s="32"/>
      <c r="J124" s="32"/>
      <c r="K124" s="32"/>
      <c r="L124" s="32"/>
      <c r="M124" s="32"/>
      <c r="N124" s="32"/>
      <c r="O124" s="32"/>
      <c r="P124" s="32"/>
      <c r="Q124" s="32"/>
      <c r="R124" s="32"/>
      <c r="S124" s="32"/>
      <c r="T124" s="32"/>
    </row>
  </sheetData>
  <sheetProtection algorithmName="SHA-512" hashValue="QLO3nHqnyRvcswOoV7NWcYTHiXMGK01JLtK+EOeApaU0jfehLwLkzTCBDFvF4zKhnovNLdsDbzXwdUEMf9IzGg==" saltValue="IMB34sdJ3L4kioqhCpMuVw==" spinCount="100000" sheet="1" objects="1" scenarios="1"/>
  <mergeCells count="20">
    <mergeCell ref="M13:M15"/>
    <mergeCell ref="J14:J15"/>
    <mergeCell ref="C14:C15"/>
    <mergeCell ref="E14:E15"/>
    <mergeCell ref="B7:K7"/>
    <mergeCell ref="D9:F9"/>
    <mergeCell ref="B11:K11"/>
    <mergeCell ref="A13:F13"/>
    <mergeCell ref="G13:L13"/>
    <mergeCell ref="A14:A15"/>
    <mergeCell ref="B14:B15"/>
    <mergeCell ref="D14:D15"/>
    <mergeCell ref="F14:F15"/>
    <mergeCell ref="L14:L15"/>
    <mergeCell ref="K14:K15"/>
    <mergeCell ref="G14:G15"/>
    <mergeCell ref="H14:H15"/>
    <mergeCell ref="I14:I15"/>
    <mergeCell ref="D3:E3"/>
    <mergeCell ref="H3:I3"/>
  </mergeCells>
  <phoneticPr fontId="0" type="noConversion"/>
  <conditionalFormatting sqref="J16:J115">
    <cfRule type="cellIs" dxfId="2" priority="3" operator="lessThan">
      <formula>$L$1</formula>
    </cfRule>
    <cfRule type="cellIs" dxfId="1" priority="2" operator="equal">
      <formula>0</formula>
    </cfRule>
  </conditionalFormatting>
  <conditionalFormatting sqref="I5">
    <cfRule type="expression" dxfId="0" priority="1">
      <formula>ISBLANK(H5)</formula>
    </cfRule>
  </conditionalFormatting>
  <dataValidations count="3">
    <dataValidation type="list" allowBlank="1" showInputMessage="1" showErrorMessage="1" errorTitle="Please Choose from Dropdown" sqref="E16:E115" xr:uid="{00000000-0002-0000-0100-000000000000}">
      <formula1>$AH$1:$AH$4</formula1>
    </dataValidation>
    <dataValidation type="date" operator="greaterThan" allowBlank="1" showInputMessage="1" showErrorMessage="1" errorTitle="Date Format" error="Invalid Date!_x000a_Please follow the format: DD/MM/YYYY" promptTitle="Date Format" prompt="DD/MM/YYYY" sqref="D5 H5 F16:F115" xr:uid="{00000000-0002-0000-0100-000001000000}">
      <formula1>1</formula1>
    </dataValidation>
    <dataValidation type="date" operator="greaterThan" allowBlank="1" showInputMessage="1" showErrorMessage="1" errorTitle="Date Format" error="Please enter in the following format: DD/MM/YYYY" promptTitle="Date Format" prompt="DD/MM/YYYY" sqref="I16:J115" xr:uid="{00000000-0002-0000-0100-000002000000}">
      <formula1>32874</formula1>
    </dataValidation>
  </dataValidations>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151"/>
  <sheetViews>
    <sheetView workbookViewId="0">
      <selection activeCell="F111" sqref="F111"/>
    </sheetView>
  </sheetViews>
  <sheetFormatPr defaultRowHeight="12.3" x14ac:dyDescent="0.4"/>
  <cols>
    <col min="1" max="1" width="11.71875" style="2" customWidth="1"/>
    <col min="2" max="2" width="17.27734375" style="2" customWidth="1"/>
    <col min="3" max="3" width="18.5546875" style="2" customWidth="1"/>
  </cols>
  <sheetData>
    <row r="1" spans="1:3" x14ac:dyDescent="0.4">
      <c r="A1" s="1" t="s">
        <v>4</v>
      </c>
      <c r="B1" s="1" t="s">
        <v>2</v>
      </c>
      <c r="C1" s="1" t="s">
        <v>3</v>
      </c>
    </row>
    <row r="2" spans="1:3" x14ac:dyDescent="0.4">
      <c r="A2" s="3">
        <f>'PASSENGER DETAILS'!E16</f>
        <v>0</v>
      </c>
      <c r="B2" s="2">
        <f>'PASSENGER DETAILS'!B16</f>
        <v>0</v>
      </c>
      <c r="C2" s="2">
        <f>'PASSENGER DETAILS'!D16</f>
        <v>0</v>
      </c>
    </row>
    <row r="3" spans="1:3" x14ac:dyDescent="0.4">
      <c r="A3" s="3">
        <f>'PASSENGER DETAILS'!E17</f>
        <v>0</v>
      </c>
      <c r="B3" s="2">
        <f>'PASSENGER DETAILS'!B17</f>
        <v>0</v>
      </c>
      <c r="C3" s="2">
        <f>'PASSENGER DETAILS'!D17</f>
        <v>0</v>
      </c>
    </row>
    <row r="4" spans="1:3" x14ac:dyDescent="0.4">
      <c r="A4" s="3">
        <f>'PASSENGER DETAILS'!E18</f>
        <v>0</v>
      </c>
      <c r="B4" s="2">
        <f>'PASSENGER DETAILS'!B18</f>
        <v>0</v>
      </c>
      <c r="C4" s="2">
        <f>'PASSENGER DETAILS'!D18</f>
        <v>0</v>
      </c>
    </row>
    <row r="5" spans="1:3" x14ac:dyDescent="0.4">
      <c r="A5" s="3">
        <f>'PASSENGER DETAILS'!E19</f>
        <v>0</v>
      </c>
      <c r="B5" s="2">
        <f>'PASSENGER DETAILS'!B19</f>
        <v>0</v>
      </c>
      <c r="C5" s="2">
        <f>'PASSENGER DETAILS'!D19</f>
        <v>0</v>
      </c>
    </row>
    <row r="6" spans="1:3" x14ac:dyDescent="0.4">
      <c r="A6" s="3">
        <f>'PASSENGER DETAILS'!E20</f>
        <v>0</v>
      </c>
      <c r="B6" s="2">
        <f>'PASSENGER DETAILS'!B20</f>
        <v>0</v>
      </c>
      <c r="C6" s="2">
        <f>'PASSENGER DETAILS'!D20</f>
        <v>0</v>
      </c>
    </row>
    <row r="7" spans="1:3" x14ac:dyDescent="0.4">
      <c r="A7" s="3">
        <f>'PASSENGER DETAILS'!E21</f>
        <v>0</v>
      </c>
      <c r="B7" s="2">
        <f>'PASSENGER DETAILS'!B21</f>
        <v>0</v>
      </c>
      <c r="C7" s="2">
        <f>'PASSENGER DETAILS'!D21</f>
        <v>0</v>
      </c>
    </row>
    <row r="8" spans="1:3" x14ac:dyDescent="0.4">
      <c r="A8" s="3">
        <f>'PASSENGER DETAILS'!E22</f>
        <v>0</v>
      </c>
      <c r="B8" s="2">
        <f>'PASSENGER DETAILS'!B22</f>
        <v>0</v>
      </c>
      <c r="C8" s="2">
        <f>'PASSENGER DETAILS'!D22</f>
        <v>0</v>
      </c>
    </row>
    <row r="9" spans="1:3" x14ac:dyDescent="0.4">
      <c r="A9" s="3">
        <f>'PASSENGER DETAILS'!E23</f>
        <v>0</v>
      </c>
      <c r="B9" s="2">
        <f>'PASSENGER DETAILS'!B23</f>
        <v>0</v>
      </c>
      <c r="C9" s="2">
        <f>'PASSENGER DETAILS'!D23</f>
        <v>0</v>
      </c>
    </row>
    <row r="10" spans="1:3" x14ac:dyDescent="0.4">
      <c r="A10" s="3">
        <f>'PASSENGER DETAILS'!E24</f>
        <v>0</v>
      </c>
      <c r="B10" s="2">
        <f>'PASSENGER DETAILS'!B24</f>
        <v>0</v>
      </c>
      <c r="C10" s="2">
        <f>'PASSENGER DETAILS'!D24</f>
        <v>0</v>
      </c>
    </row>
    <row r="11" spans="1:3" x14ac:dyDescent="0.4">
      <c r="A11" s="3">
        <f>'PASSENGER DETAILS'!E25</f>
        <v>0</v>
      </c>
      <c r="B11" s="2">
        <f>'PASSENGER DETAILS'!B25</f>
        <v>0</v>
      </c>
      <c r="C11" s="2">
        <f>'PASSENGER DETAILS'!D25</f>
        <v>0</v>
      </c>
    </row>
    <row r="12" spans="1:3" x14ac:dyDescent="0.4">
      <c r="A12" s="3">
        <f>'PASSENGER DETAILS'!E26</f>
        <v>0</v>
      </c>
      <c r="B12" s="2">
        <f>'PASSENGER DETAILS'!B26</f>
        <v>0</v>
      </c>
      <c r="C12" s="2">
        <f>'PASSENGER DETAILS'!D26</f>
        <v>0</v>
      </c>
    </row>
    <row r="13" spans="1:3" x14ac:dyDescent="0.4">
      <c r="A13" s="3">
        <f>'PASSENGER DETAILS'!E27</f>
        <v>0</v>
      </c>
      <c r="B13" s="2">
        <f>'PASSENGER DETAILS'!B27</f>
        <v>0</v>
      </c>
      <c r="C13" s="2">
        <f>'PASSENGER DETAILS'!D27</f>
        <v>0</v>
      </c>
    </row>
    <row r="14" spans="1:3" x14ac:dyDescent="0.4">
      <c r="A14" s="3">
        <f>'PASSENGER DETAILS'!E28</f>
        <v>0</v>
      </c>
      <c r="B14" s="2">
        <f>'PASSENGER DETAILS'!B28</f>
        <v>0</v>
      </c>
      <c r="C14" s="2">
        <f>'PASSENGER DETAILS'!D28</f>
        <v>0</v>
      </c>
    </row>
    <row r="15" spans="1:3" x14ac:dyDescent="0.4">
      <c r="A15" s="3">
        <f>'PASSENGER DETAILS'!E29</f>
        <v>0</v>
      </c>
      <c r="B15" s="2">
        <f>'PASSENGER DETAILS'!B29</f>
        <v>0</v>
      </c>
      <c r="C15" s="2">
        <f>'PASSENGER DETAILS'!D29</f>
        <v>0</v>
      </c>
    </row>
    <row r="16" spans="1:3" x14ac:dyDescent="0.4">
      <c r="A16" s="3">
        <f>'PASSENGER DETAILS'!E30</f>
        <v>0</v>
      </c>
      <c r="B16" s="2">
        <f>'PASSENGER DETAILS'!B30</f>
        <v>0</v>
      </c>
      <c r="C16" s="2">
        <f>'PASSENGER DETAILS'!D30</f>
        <v>0</v>
      </c>
    </row>
    <row r="17" spans="1:3" x14ac:dyDescent="0.4">
      <c r="A17" s="3">
        <f>'PASSENGER DETAILS'!E31</f>
        <v>0</v>
      </c>
      <c r="B17" s="2">
        <f>'PASSENGER DETAILS'!B31</f>
        <v>0</v>
      </c>
      <c r="C17" s="2">
        <f>'PASSENGER DETAILS'!D31</f>
        <v>0</v>
      </c>
    </row>
    <row r="18" spans="1:3" x14ac:dyDescent="0.4">
      <c r="A18" s="3">
        <f>'PASSENGER DETAILS'!E32</f>
        <v>0</v>
      </c>
      <c r="B18" s="2">
        <f>'PASSENGER DETAILS'!B32</f>
        <v>0</v>
      </c>
      <c r="C18" s="2">
        <f>'PASSENGER DETAILS'!D32</f>
        <v>0</v>
      </c>
    </row>
    <row r="19" spans="1:3" x14ac:dyDescent="0.4">
      <c r="A19" s="3">
        <f>'PASSENGER DETAILS'!E33</f>
        <v>0</v>
      </c>
      <c r="B19" s="2">
        <f>'PASSENGER DETAILS'!B33</f>
        <v>0</v>
      </c>
      <c r="C19" s="2">
        <f>'PASSENGER DETAILS'!D33</f>
        <v>0</v>
      </c>
    </row>
    <row r="20" spans="1:3" x14ac:dyDescent="0.4">
      <c r="A20" s="3">
        <f>'PASSENGER DETAILS'!E34</f>
        <v>0</v>
      </c>
      <c r="B20" s="2">
        <f>'PASSENGER DETAILS'!B34</f>
        <v>0</v>
      </c>
      <c r="C20" s="2">
        <f>'PASSENGER DETAILS'!D34</f>
        <v>0</v>
      </c>
    </row>
    <row r="21" spans="1:3" x14ac:dyDescent="0.4">
      <c r="A21" s="3">
        <f>'PASSENGER DETAILS'!E35</f>
        <v>0</v>
      </c>
      <c r="B21" s="2">
        <f>'PASSENGER DETAILS'!B35</f>
        <v>0</v>
      </c>
      <c r="C21" s="2">
        <f>'PASSENGER DETAILS'!D35</f>
        <v>0</v>
      </c>
    </row>
    <row r="22" spans="1:3" x14ac:dyDescent="0.4">
      <c r="A22" s="3">
        <f>'PASSENGER DETAILS'!E36</f>
        <v>0</v>
      </c>
      <c r="B22" s="2">
        <f>'PASSENGER DETAILS'!B36</f>
        <v>0</v>
      </c>
      <c r="C22" s="2">
        <f>'PASSENGER DETAILS'!D36</f>
        <v>0</v>
      </c>
    </row>
    <row r="23" spans="1:3" x14ac:dyDescent="0.4">
      <c r="A23" s="3">
        <f>'PASSENGER DETAILS'!E37</f>
        <v>0</v>
      </c>
      <c r="B23" s="2">
        <f>'PASSENGER DETAILS'!B37</f>
        <v>0</v>
      </c>
      <c r="C23" s="2">
        <f>'PASSENGER DETAILS'!D37</f>
        <v>0</v>
      </c>
    </row>
    <row r="24" spans="1:3" x14ac:dyDescent="0.4">
      <c r="A24" s="3">
        <f>'PASSENGER DETAILS'!E38</f>
        <v>0</v>
      </c>
      <c r="B24" s="2">
        <f>'PASSENGER DETAILS'!B38</f>
        <v>0</v>
      </c>
      <c r="C24" s="2">
        <f>'PASSENGER DETAILS'!D38</f>
        <v>0</v>
      </c>
    </row>
    <row r="25" spans="1:3" x14ac:dyDescent="0.4">
      <c r="A25" s="3">
        <f>'PASSENGER DETAILS'!E39</f>
        <v>0</v>
      </c>
      <c r="B25" s="2">
        <f>'PASSENGER DETAILS'!B39</f>
        <v>0</v>
      </c>
      <c r="C25" s="2">
        <f>'PASSENGER DETAILS'!D39</f>
        <v>0</v>
      </c>
    </row>
    <row r="26" spans="1:3" x14ac:dyDescent="0.4">
      <c r="A26" s="3">
        <f>'PASSENGER DETAILS'!E40</f>
        <v>0</v>
      </c>
      <c r="B26" s="2">
        <f>'PASSENGER DETAILS'!B40</f>
        <v>0</v>
      </c>
      <c r="C26" s="2">
        <f>'PASSENGER DETAILS'!D40</f>
        <v>0</v>
      </c>
    </row>
    <row r="27" spans="1:3" x14ac:dyDescent="0.4">
      <c r="A27" s="3">
        <f>'PASSENGER DETAILS'!E41</f>
        <v>0</v>
      </c>
      <c r="B27" s="2">
        <f>'PASSENGER DETAILS'!B41</f>
        <v>0</v>
      </c>
      <c r="C27" s="2">
        <f>'PASSENGER DETAILS'!D41</f>
        <v>0</v>
      </c>
    </row>
    <row r="28" spans="1:3" x14ac:dyDescent="0.4">
      <c r="A28" s="3">
        <f>'PASSENGER DETAILS'!E42</f>
        <v>0</v>
      </c>
      <c r="B28" s="2">
        <f>'PASSENGER DETAILS'!B42</f>
        <v>0</v>
      </c>
      <c r="C28" s="2">
        <f>'PASSENGER DETAILS'!D42</f>
        <v>0</v>
      </c>
    </row>
    <row r="29" spans="1:3" x14ac:dyDescent="0.4">
      <c r="A29" s="3">
        <f>'PASSENGER DETAILS'!E43</f>
        <v>0</v>
      </c>
      <c r="B29" s="2">
        <f>'PASSENGER DETAILS'!B43</f>
        <v>0</v>
      </c>
      <c r="C29" s="2">
        <f>'PASSENGER DETAILS'!D43</f>
        <v>0</v>
      </c>
    </row>
    <row r="30" spans="1:3" x14ac:dyDescent="0.4">
      <c r="A30" s="3">
        <f>'PASSENGER DETAILS'!E44</f>
        <v>0</v>
      </c>
      <c r="B30" s="2">
        <f>'PASSENGER DETAILS'!B44</f>
        <v>0</v>
      </c>
      <c r="C30" s="2">
        <f>'PASSENGER DETAILS'!D44</f>
        <v>0</v>
      </c>
    </row>
    <row r="31" spans="1:3" x14ac:dyDescent="0.4">
      <c r="A31" s="3">
        <f>'PASSENGER DETAILS'!E45</f>
        <v>0</v>
      </c>
      <c r="B31" s="2">
        <f>'PASSENGER DETAILS'!B45</f>
        <v>0</v>
      </c>
      <c r="C31" s="2">
        <f>'PASSENGER DETAILS'!D45</f>
        <v>0</v>
      </c>
    </row>
    <row r="32" spans="1:3" x14ac:dyDescent="0.4">
      <c r="A32" s="3">
        <f>'PASSENGER DETAILS'!E46</f>
        <v>0</v>
      </c>
      <c r="B32" s="2">
        <f>'PASSENGER DETAILS'!B46</f>
        <v>0</v>
      </c>
      <c r="C32" s="2">
        <f>'PASSENGER DETAILS'!D46</f>
        <v>0</v>
      </c>
    </row>
    <row r="33" spans="1:3" x14ac:dyDescent="0.4">
      <c r="A33" s="3">
        <f>'PASSENGER DETAILS'!E47</f>
        <v>0</v>
      </c>
      <c r="B33" s="2">
        <f>'PASSENGER DETAILS'!B47</f>
        <v>0</v>
      </c>
      <c r="C33" s="2">
        <f>'PASSENGER DETAILS'!D47</f>
        <v>0</v>
      </c>
    </row>
    <row r="34" spans="1:3" x14ac:dyDescent="0.4">
      <c r="A34" s="3">
        <f>'PASSENGER DETAILS'!E48</f>
        <v>0</v>
      </c>
      <c r="B34" s="2">
        <f>'PASSENGER DETAILS'!B48</f>
        <v>0</v>
      </c>
      <c r="C34" s="2">
        <f>'PASSENGER DETAILS'!D48</f>
        <v>0</v>
      </c>
    </row>
    <row r="35" spans="1:3" x14ac:dyDescent="0.4">
      <c r="A35" s="3">
        <f>'PASSENGER DETAILS'!E49</f>
        <v>0</v>
      </c>
      <c r="B35" s="2">
        <f>'PASSENGER DETAILS'!B49</f>
        <v>0</v>
      </c>
      <c r="C35" s="2">
        <f>'PASSENGER DETAILS'!D49</f>
        <v>0</v>
      </c>
    </row>
    <row r="36" spans="1:3" x14ac:dyDescent="0.4">
      <c r="A36" s="3">
        <f>'PASSENGER DETAILS'!E50</f>
        <v>0</v>
      </c>
      <c r="B36" s="2">
        <f>'PASSENGER DETAILS'!B50</f>
        <v>0</v>
      </c>
      <c r="C36" s="2">
        <f>'PASSENGER DETAILS'!D50</f>
        <v>0</v>
      </c>
    </row>
    <row r="37" spans="1:3" x14ac:dyDescent="0.4">
      <c r="A37" s="3">
        <f>'PASSENGER DETAILS'!E51</f>
        <v>0</v>
      </c>
      <c r="B37" s="2">
        <f>'PASSENGER DETAILS'!B51</f>
        <v>0</v>
      </c>
      <c r="C37" s="2">
        <f>'PASSENGER DETAILS'!D51</f>
        <v>0</v>
      </c>
    </row>
    <row r="38" spans="1:3" x14ac:dyDescent="0.4">
      <c r="A38" s="3">
        <f>'PASSENGER DETAILS'!E52</f>
        <v>0</v>
      </c>
      <c r="B38" s="2">
        <f>'PASSENGER DETAILS'!B52</f>
        <v>0</v>
      </c>
      <c r="C38" s="2">
        <f>'PASSENGER DETAILS'!D52</f>
        <v>0</v>
      </c>
    </row>
    <row r="39" spans="1:3" x14ac:dyDescent="0.4">
      <c r="A39" s="3">
        <f>'PASSENGER DETAILS'!E53</f>
        <v>0</v>
      </c>
      <c r="B39" s="2">
        <f>'PASSENGER DETAILS'!B53</f>
        <v>0</v>
      </c>
      <c r="C39" s="2">
        <f>'PASSENGER DETAILS'!D53</f>
        <v>0</v>
      </c>
    </row>
    <row r="40" spans="1:3" x14ac:dyDescent="0.4">
      <c r="A40" s="3">
        <f>'PASSENGER DETAILS'!E54</f>
        <v>0</v>
      </c>
      <c r="B40" s="2">
        <f>'PASSENGER DETAILS'!B54</f>
        <v>0</v>
      </c>
      <c r="C40" s="2">
        <f>'PASSENGER DETAILS'!D54</f>
        <v>0</v>
      </c>
    </row>
    <row r="41" spans="1:3" x14ac:dyDescent="0.4">
      <c r="A41" s="3">
        <f>'PASSENGER DETAILS'!E55</f>
        <v>0</v>
      </c>
      <c r="B41" s="2">
        <f>'PASSENGER DETAILS'!B55</f>
        <v>0</v>
      </c>
      <c r="C41" s="2">
        <f>'PASSENGER DETAILS'!D55</f>
        <v>0</v>
      </c>
    </row>
    <row r="42" spans="1:3" x14ac:dyDescent="0.4">
      <c r="A42" s="3">
        <f>'PASSENGER DETAILS'!E56</f>
        <v>0</v>
      </c>
      <c r="B42" s="2">
        <f>'PASSENGER DETAILS'!B56</f>
        <v>0</v>
      </c>
      <c r="C42" s="2">
        <f>'PASSENGER DETAILS'!D56</f>
        <v>0</v>
      </c>
    </row>
    <row r="43" spans="1:3" x14ac:dyDescent="0.4">
      <c r="A43" s="3">
        <f>'PASSENGER DETAILS'!E57</f>
        <v>0</v>
      </c>
      <c r="B43" s="2">
        <f>'PASSENGER DETAILS'!B57</f>
        <v>0</v>
      </c>
      <c r="C43" s="2">
        <f>'PASSENGER DETAILS'!D57</f>
        <v>0</v>
      </c>
    </row>
    <row r="44" spans="1:3" x14ac:dyDescent="0.4">
      <c r="A44" s="3">
        <f>'PASSENGER DETAILS'!E58</f>
        <v>0</v>
      </c>
      <c r="B44" s="2">
        <f>'PASSENGER DETAILS'!B58</f>
        <v>0</v>
      </c>
      <c r="C44" s="2">
        <f>'PASSENGER DETAILS'!D58</f>
        <v>0</v>
      </c>
    </row>
    <row r="45" spans="1:3" x14ac:dyDescent="0.4">
      <c r="A45" s="3">
        <f>'PASSENGER DETAILS'!E59</f>
        <v>0</v>
      </c>
      <c r="B45" s="2">
        <f>'PASSENGER DETAILS'!B59</f>
        <v>0</v>
      </c>
      <c r="C45" s="2">
        <f>'PASSENGER DETAILS'!D59</f>
        <v>0</v>
      </c>
    </row>
    <row r="46" spans="1:3" x14ac:dyDescent="0.4">
      <c r="A46" s="3">
        <f>'PASSENGER DETAILS'!E60</f>
        <v>0</v>
      </c>
      <c r="B46" s="2">
        <f>'PASSENGER DETAILS'!B60</f>
        <v>0</v>
      </c>
      <c r="C46" s="2">
        <f>'PASSENGER DETAILS'!D60</f>
        <v>0</v>
      </c>
    </row>
    <row r="47" spans="1:3" x14ac:dyDescent="0.4">
      <c r="A47" s="3">
        <f>'PASSENGER DETAILS'!E61</f>
        <v>0</v>
      </c>
      <c r="B47" s="2">
        <f>'PASSENGER DETAILS'!B61</f>
        <v>0</v>
      </c>
      <c r="C47" s="2">
        <f>'PASSENGER DETAILS'!D61</f>
        <v>0</v>
      </c>
    </row>
    <row r="48" spans="1:3" x14ac:dyDescent="0.4">
      <c r="A48" s="3">
        <f>'PASSENGER DETAILS'!E62</f>
        <v>0</v>
      </c>
      <c r="B48" s="2">
        <f>'PASSENGER DETAILS'!B62</f>
        <v>0</v>
      </c>
      <c r="C48" s="2">
        <f>'PASSENGER DETAILS'!D62</f>
        <v>0</v>
      </c>
    </row>
    <row r="49" spans="1:3" x14ac:dyDescent="0.4">
      <c r="A49" s="3">
        <f>'PASSENGER DETAILS'!E63</f>
        <v>0</v>
      </c>
      <c r="B49" s="2">
        <f>'PASSENGER DETAILS'!B63</f>
        <v>0</v>
      </c>
      <c r="C49" s="2">
        <f>'PASSENGER DETAILS'!D63</f>
        <v>0</v>
      </c>
    </row>
    <row r="50" spans="1:3" x14ac:dyDescent="0.4">
      <c r="A50" s="3">
        <f>'PASSENGER DETAILS'!E64</f>
        <v>0</v>
      </c>
      <c r="B50" s="2">
        <f>'PASSENGER DETAILS'!B64</f>
        <v>0</v>
      </c>
      <c r="C50" s="2">
        <f>'PASSENGER DETAILS'!D64</f>
        <v>0</v>
      </c>
    </row>
    <row r="51" spans="1:3" x14ac:dyDescent="0.4">
      <c r="A51" s="3">
        <f>'PASSENGER DETAILS'!E65</f>
        <v>0</v>
      </c>
      <c r="B51" s="2">
        <f>'PASSENGER DETAILS'!B65</f>
        <v>0</v>
      </c>
      <c r="C51" s="2">
        <f>'PASSENGER DETAILS'!D65</f>
        <v>0</v>
      </c>
    </row>
    <row r="52" spans="1:3" x14ac:dyDescent="0.4">
      <c r="A52" s="3">
        <f>'PASSENGER DETAILS'!E66</f>
        <v>0</v>
      </c>
      <c r="B52" s="2">
        <f>'PASSENGER DETAILS'!B66</f>
        <v>0</v>
      </c>
      <c r="C52" s="2">
        <f>'PASSENGER DETAILS'!D66</f>
        <v>0</v>
      </c>
    </row>
    <row r="53" spans="1:3" x14ac:dyDescent="0.4">
      <c r="A53" s="3">
        <f>'PASSENGER DETAILS'!E67</f>
        <v>0</v>
      </c>
      <c r="B53" s="2">
        <f>'PASSENGER DETAILS'!B67</f>
        <v>0</v>
      </c>
      <c r="C53" s="2">
        <f>'PASSENGER DETAILS'!D67</f>
        <v>0</v>
      </c>
    </row>
    <row r="54" spans="1:3" x14ac:dyDescent="0.4">
      <c r="A54" s="3">
        <f>'PASSENGER DETAILS'!E68</f>
        <v>0</v>
      </c>
      <c r="B54" s="2">
        <f>'PASSENGER DETAILS'!B68</f>
        <v>0</v>
      </c>
      <c r="C54" s="2">
        <f>'PASSENGER DETAILS'!D68</f>
        <v>0</v>
      </c>
    </row>
    <row r="55" spans="1:3" x14ac:dyDescent="0.4">
      <c r="A55" s="3">
        <f>'PASSENGER DETAILS'!E69</f>
        <v>0</v>
      </c>
      <c r="B55" s="2">
        <f>'PASSENGER DETAILS'!B69</f>
        <v>0</v>
      </c>
      <c r="C55" s="2">
        <f>'PASSENGER DETAILS'!D69</f>
        <v>0</v>
      </c>
    </row>
    <row r="56" spans="1:3" x14ac:dyDescent="0.4">
      <c r="A56" s="3">
        <f>'PASSENGER DETAILS'!E70</f>
        <v>0</v>
      </c>
      <c r="B56" s="2">
        <f>'PASSENGER DETAILS'!B70</f>
        <v>0</v>
      </c>
      <c r="C56" s="2">
        <f>'PASSENGER DETAILS'!D70</f>
        <v>0</v>
      </c>
    </row>
    <row r="57" spans="1:3" x14ac:dyDescent="0.4">
      <c r="A57" s="3">
        <f>'PASSENGER DETAILS'!E71</f>
        <v>0</v>
      </c>
      <c r="B57" s="2">
        <f>'PASSENGER DETAILS'!B71</f>
        <v>0</v>
      </c>
      <c r="C57" s="2">
        <f>'PASSENGER DETAILS'!D71</f>
        <v>0</v>
      </c>
    </row>
    <row r="58" spans="1:3" x14ac:dyDescent="0.4">
      <c r="A58" s="3">
        <f>'PASSENGER DETAILS'!E72</f>
        <v>0</v>
      </c>
      <c r="B58" s="2">
        <f>'PASSENGER DETAILS'!B72</f>
        <v>0</v>
      </c>
      <c r="C58" s="2">
        <f>'PASSENGER DETAILS'!D72</f>
        <v>0</v>
      </c>
    </row>
    <row r="59" spans="1:3" x14ac:dyDescent="0.4">
      <c r="A59" s="3">
        <f>'PASSENGER DETAILS'!E73</f>
        <v>0</v>
      </c>
      <c r="B59" s="2">
        <f>'PASSENGER DETAILS'!B73</f>
        <v>0</v>
      </c>
      <c r="C59" s="2">
        <f>'PASSENGER DETAILS'!D73</f>
        <v>0</v>
      </c>
    </row>
    <row r="60" spans="1:3" x14ac:dyDescent="0.4">
      <c r="A60" s="3">
        <f>'PASSENGER DETAILS'!E74</f>
        <v>0</v>
      </c>
      <c r="B60" s="2">
        <f>'PASSENGER DETAILS'!B74</f>
        <v>0</v>
      </c>
      <c r="C60" s="2">
        <f>'PASSENGER DETAILS'!D74</f>
        <v>0</v>
      </c>
    </row>
    <row r="61" spans="1:3" x14ac:dyDescent="0.4">
      <c r="A61" s="3">
        <f>'PASSENGER DETAILS'!E75</f>
        <v>0</v>
      </c>
      <c r="B61" s="2">
        <f>'PASSENGER DETAILS'!B75</f>
        <v>0</v>
      </c>
      <c r="C61" s="2">
        <f>'PASSENGER DETAILS'!D75</f>
        <v>0</v>
      </c>
    </row>
    <row r="62" spans="1:3" x14ac:dyDescent="0.4">
      <c r="A62" s="3">
        <f>'PASSENGER DETAILS'!E76</f>
        <v>0</v>
      </c>
      <c r="B62" s="2">
        <f>'PASSENGER DETAILS'!B76</f>
        <v>0</v>
      </c>
      <c r="C62" s="2">
        <f>'PASSENGER DETAILS'!D76</f>
        <v>0</v>
      </c>
    </row>
    <row r="63" spans="1:3" x14ac:dyDescent="0.4">
      <c r="A63" s="3">
        <f>'PASSENGER DETAILS'!E77</f>
        <v>0</v>
      </c>
      <c r="B63" s="2">
        <f>'PASSENGER DETAILS'!B77</f>
        <v>0</v>
      </c>
      <c r="C63" s="2">
        <f>'PASSENGER DETAILS'!D77</f>
        <v>0</v>
      </c>
    </row>
    <row r="64" spans="1:3" x14ac:dyDescent="0.4">
      <c r="A64" s="3">
        <f>'PASSENGER DETAILS'!E78</f>
        <v>0</v>
      </c>
      <c r="B64" s="2">
        <f>'PASSENGER DETAILS'!B78</f>
        <v>0</v>
      </c>
      <c r="C64" s="2">
        <f>'PASSENGER DETAILS'!D78</f>
        <v>0</v>
      </c>
    </row>
    <row r="65" spans="1:3" x14ac:dyDescent="0.4">
      <c r="A65" s="3">
        <f>'PASSENGER DETAILS'!E79</f>
        <v>0</v>
      </c>
      <c r="B65" s="2">
        <f>'PASSENGER DETAILS'!B79</f>
        <v>0</v>
      </c>
      <c r="C65" s="2">
        <f>'PASSENGER DETAILS'!D79</f>
        <v>0</v>
      </c>
    </row>
    <row r="66" spans="1:3" x14ac:dyDescent="0.4">
      <c r="A66" s="3">
        <f>'PASSENGER DETAILS'!E80</f>
        <v>0</v>
      </c>
      <c r="B66" s="2">
        <f>'PASSENGER DETAILS'!B80</f>
        <v>0</v>
      </c>
      <c r="C66" s="2">
        <f>'PASSENGER DETAILS'!D80</f>
        <v>0</v>
      </c>
    </row>
    <row r="67" spans="1:3" x14ac:dyDescent="0.4">
      <c r="A67" s="3">
        <f>'PASSENGER DETAILS'!E81</f>
        <v>0</v>
      </c>
      <c r="B67" s="2">
        <f>'PASSENGER DETAILS'!B81</f>
        <v>0</v>
      </c>
      <c r="C67" s="2">
        <f>'PASSENGER DETAILS'!D81</f>
        <v>0</v>
      </c>
    </row>
    <row r="68" spans="1:3" x14ac:dyDescent="0.4">
      <c r="A68" s="3">
        <f>'PASSENGER DETAILS'!E82</f>
        <v>0</v>
      </c>
      <c r="B68" s="2">
        <f>'PASSENGER DETAILS'!B82</f>
        <v>0</v>
      </c>
      <c r="C68" s="2">
        <f>'PASSENGER DETAILS'!D82</f>
        <v>0</v>
      </c>
    </row>
    <row r="69" spans="1:3" x14ac:dyDescent="0.4">
      <c r="A69" s="3">
        <f>'PASSENGER DETAILS'!E83</f>
        <v>0</v>
      </c>
      <c r="B69" s="2">
        <f>'PASSENGER DETAILS'!B83</f>
        <v>0</v>
      </c>
      <c r="C69" s="2">
        <f>'PASSENGER DETAILS'!D83</f>
        <v>0</v>
      </c>
    </row>
    <row r="70" spans="1:3" x14ac:dyDescent="0.4">
      <c r="A70" s="3">
        <f>'PASSENGER DETAILS'!E84</f>
        <v>0</v>
      </c>
      <c r="B70" s="2">
        <f>'PASSENGER DETAILS'!B84</f>
        <v>0</v>
      </c>
      <c r="C70" s="2">
        <f>'PASSENGER DETAILS'!D84</f>
        <v>0</v>
      </c>
    </row>
    <row r="71" spans="1:3" x14ac:dyDescent="0.4">
      <c r="A71" s="3">
        <f>'PASSENGER DETAILS'!E85</f>
        <v>0</v>
      </c>
      <c r="B71" s="2">
        <f>'PASSENGER DETAILS'!B85</f>
        <v>0</v>
      </c>
      <c r="C71" s="2">
        <f>'PASSENGER DETAILS'!D85</f>
        <v>0</v>
      </c>
    </row>
    <row r="72" spans="1:3" x14ac:dyDescent="0.4">
      <c r="A72" s="3">
        <f>'PASSENGER DETAILS'!E86</f>
        <v>0</v>
      </c>
      <c r="B72" s="2">
        <f>'PASSENGER DETAILS'!B86</f>
        <v>0</v>
      </c>
      <c r="C72" s="2">
        <f>'PASSENGER DETAILS'!D86</f>
        <v>0</v>
      </c>
    </row>
    <row r="73" spans="1:3" x14ac:dyDescent="0.4">
      <c r="A73" s="3">
        <f>'PASSENGER DETAILS'!E87</f>
        <v>0</v>
      </c>
      <c r="B73" s="2">
        <f>'PASSENGER DETAILS'!B87</f>
        <v>0</v>
      </c>
      <c r="C73" s="2">
        <f>'PASSENGER DETAILS'!D87</f>
        <v>0</v>
      </c>
    </row>
    <row r="74" spans="1:3" x14ac:dyDescent="0.4">
      <c r="A74" s="3">
        <f>'PASSENGER DETAILS'!E88</f>
        <v>0</v>
      </c>
      <c r="B74" s="2">
        <f>'PASSENGER DETAILS'!B88</f>
        <v>0</v>
      </c>
      <c r="C74" s="2">
        <f>'PASSENGER DETAILS'!D88</f>
        <v>0</v>
      </c>
    </row>
    <row r="75" spans="1:3" x14ac:dyDescent="0.4">
      <c r="A75" s="3">
        <f>'PASSENGER DETAILS'!E89</f>
        <v>0</v>
      </c>
      <c r="B75" s="2">
        <f>'PASSENGER DETAILS'!B89</f>
        <v>0</v>
      </c>
      <c r="C75" s="2">
        <f>'PASSENGER DETAILS'!D89</f>
        <v>0</v>
      </c>
    </row>
    <row r="76" spans="1:3" x14ac:dyDescent="0.4">
      <c r="A76" s="3">
        <f>'PASSENGER DETAILS'!E90</f>
        <v>0</v>
      </c>
      <c r="B76" s="2">
        <f>'PASSENGER DETAILS'!B90</f>
        <v>0</v>
      </c>
      <c r="C76" s="2">
        <f>'PASSENGER DETAILS'!D90</f>
        <v>0</v>
      </c>
    </row>
    <row r="77" spans="1:3" x14ac:dyDescent="0.4">
      <c r="A77" s="3">
        <f>'PASSENGER DETAILS'!E91</f>
        <v>0</v>
      </c>
      <c r="B77" s="2">
        <f>'PASSENGER DETAILS'!B91</f>
        <v>0</v>
      </c>
      <c r="C77" s="2">
        <f>'PASSENGER DETAILS'!D91</f>
        <v>0</v>
      </c>
    </row>
    <row r="78" spans="1:3" x14ac:dyDescent="0.4">
      <c r="A78" s="3">
        <f>'PASSENGER DETAILS'!E92</f>
        <v>0</v>
      </c>
      <c r="B78" s="2">
        <f>'PASSENGER DETAILS'!B92</f>
        <v>0</v>
      </c>
      <c r="C78" s="2">
        <f>'PASSENGER DETAILS'!D92</f>
        <v>0</v>
      </c>
    </row>
    <row r="79" spans="1:3" x14ac:dyDescent="0.4">
      <c r="A79" s="3">
        <f>'PASSENGER DETAILS'!E93</f>
        <v>0</v>
      </c>
      <c r="B79" s="2">
        <f>'PASSENGER DETAILS'!B93</f>
        <v>0</v>
      </c>
      <c r="C79" s="2">
        <f>'PASSENGER DETAILS'!D93</f>
        <v>0</v>
      </c>
    </row>
    <row r="80" spans="1:3" x14ac:dyDescent="0.4">
      <c r="A80" s="3">
        <f>'PASSENGER DETAILS'!E94</f>
        <v>0</v>
      </c>
      <c r="B80" s="2">
        <f>'PASSENGER DETAILS'!B94</f>
        <v>0</v>
      </c>
      <c r="C80" s="2">
        <f>'PASSENGER DETAILS'!D94</f>
        <v>0</v>
      </c>
    </row>
    <row r="81" spans="1:3" x14ac:dyDescent="0.4">
      <c r="A81" s="3">
        <f>'PASSENGER DETAILS'!E95</f>
        <v>0</v>
      </c>
      <c r="B81" s="2">
        <f>'PASSENGER DETAILS'!B95</f>
        <v>0</v>
      </c>
      <c r="C81" s="2">
        <f>'PASSENGER DETAILS'!D95</f>
        <v>0</v>
      </c>
    </row>
    <row r="82" spans="1:3" x14ac:dyDescent="0.4">
      <c r="A82" s="3">
        <f>'PASSENGER DETAILS'!E96</f>
        <v>0</v>
      </c>
      <c r="B82" s="2">
        <f>'PASSENGER DETAILS'!B96</f>
        <v>0</v>
      </c>
      <c r="C82" s="2">
        <f>'PASSENGER DETAILS'!D96</f>
        <v>0</v>
      </c>
    </row>
    <row r="83" spans="1:3" x14ac:dyDescent="0.4">
      <c r="A83" s="3">
        <f>'PASSENGER DETAILS'!E97</f>
        <v>0</v>
      </c>
      <c r="B83" s="2">
        <f>'PASSENGER DETAILS'!B97</f>
        <v>0</v>
      </c>
      <c r="C83" s="2">
        <f>'PASSENGER DETAILS'!D97</f>
        <v>0</v>
      </c>
    </row>
    <row r="84" spans="1:3" x14ac:dyDescent="0.4">
      <c r="A84" s="3">
        <f>'PASSENGER DETAILS'!E98</f>
        <v>0</v>
      </c>
      <c r="B84" s="2">
        <f>'PASSENGER DETAILS'!B98</f>
        <v>0</v>
      </c>
      <c r="C84" s="2">
        <f>'PASSENGER DETAILS'!D98</f>
        <v>0</v>
      </c>
    </row>
    <row r="85" spans="1:3" x14ac:dyDescent="0.4">
      <c r="A85" s="3">
        <f>'PASSENGER DETAILS'!E99</f>
        <v>0</v>
      </c>
      <c r="B85" s="2">
        <f>'PASSENGER DETAILS'!B99</f>
        <v>0</v>
      </c>
      <c r="C85" s="2">
        <f>'PASSENGER DETAILS'!D99</f>
        <v>0</v>
      </c>
    </row>
    <row r="86" spans="1:3" x14ac:dyDescent="0.4">
      <c r="A86" s="3">
        <f>'PASSENGER DETAILS'!E100</f>
        <v>0</v>
      </c>
      <c r="B86" s="2">
        <f>'PASSENGER DETAILS'!B100</f>
        <v>0</v>
      </c>
      <c r="C86" s="2">
        <f>'PASSENGER DETAILS'!D100</f>
        <v>0</v>
      </c>
    </row>
    <row r="87" spans="1:3" x14ac:dyDescent="0.4">
      <c r="A87" s="3">
        <f>'PASSENGER DETAILS'!E101</f>
        <v>0</v>
      </c>
      <c r="B87" s="2">
        <f>'PASSENGER DETAILS'!B101</f>
        <v>0</v>
      </c>
      <c r="C87" s="2">
        <f>'PASSENGER DETAILS'!D101</f>
        <v>0</v>
      </c>
    </row>
    <row r="88" spans="1:3" x14ac:dyDescent="0.4">
      <c r="A88" s="3">
        <f>'PASSENGER DETAILS'!E102</f>
        <v>0</v>
      </c>
      <c r="B88" s="2">
        <f>'PASSENGER DETAILS'!B102</f>
        <v>0</v>
      </c>
      <c r="C88" s="2">
        <f>'PASSENGER DETAILS'!D102</f>
        <v>0</v>
      </c>
    </row>
    <row r="89" spans="1:3" x14ac:dyDescent="0.4">
      <c r="A89" s="3">
        <f>'PASSENGER DETAILS'!E103</f>
        <v>0</v>
      </c>
      <c r="B89" s="2">
        <f>'PASSENGER DETAILS'!B103</f>
        <v>0</v>
      </c>
      <c r="C89" s="2">
        <f>'PASSENGER DETAILS'!D103</f>
        <v>0</v>
      </c>
    </row>
    <row r="90" spans="1:3" x14ac:dyDescent="0.4">
      <c r="A90" s="3">
        <f>'PASSENGER DETAILS'!E104</f>
        <v>0</v>
      </c>
      <c r="B90" s="2">
        <f>'PASSENGER DETAILS'!B104</f>
        <v>0</v>
      </c>
      <c r="C90" s="2">
        <f>'PASSENGER DETAILS'!D104</f>
        <v>0</v>
      </c>
    </row>
    <row r="91" spans="1:3" x14ac:dyDescent="0.4">
      <c r="A91" s="3">
        <f>'PASSENGER DETAILS'!E105</f>
        <v>0</v>
      </c>
      <c r="B91" s="2">
        <f>'PASSENGER DETAILS'!B105</f>
        <v>0</v>
      </c>
      <c r="C91" s="2">
        <f>'PASSENGER DETAILS'!D105</f>
        <v>0</v>
      </c>
    </row>
    <row r="92" spans="1:3" x14ac:dyDescent="0.4">
      <c r="A92" s="3">
        <f>'PASSENGER DETAILS'!E106</f>
        <v>0</v>
      </c>
      <c r="B92" s="2">
        <f>'PASSENGER DETAILS'!B106</f>
        <v>0</v>
      </c>
      <c r="C92" s="2">
        <f>'PASSENGER DETAILS'!D106</f>
        <v>0</v>
      </c>
    </row>
    <row r="93" spans="1:3" x14ac:dyDescent="0.4">
      <c r="A93" s="3">
        <f>'PASSENGER DETAILS'!E107</f>
        <v>0</v>
      </c>
      <c r="B93" s="2">
        <f>'PASSENGER DETAILS'!B107</f>
        <v>0</v>
      </c>
      <c r="C93" s="2">
        <f>'PASSENGER DETAILS'!D107</f>
        <v>0</v>
      </c>
    </row>
    <row r="94" spans="1:3" x14ac:dyDescent="0.4">
      <c r="A94" s="3">
        <f>'PASSENGER DETAILS'!E108</f>
        <v>0</v>
      </c>
      <c r="B94" s="2">
        <f>'PASSENGER DETAILS'!B108</f>
        <v>0</v>
      </c>
      <c r="C94" s="2">
        <f>'PASSENGER DETAILS'!D108</f>
        <v>0</v>
      </c>
    </row>
    <row r="95" spans="1:3" x14ac:dyDescent="0.4">
      <c r="A95" s="3">
        <f>'PASSENGER DETAILS'!E109</f>
        <v>0</v>
      </c>
      <c r="B95" s="2">
        <f>'PASSENGER DETAILS'!B109</f>
        <v>0</v>
      </c>
      <c r="C95" s="2">
        <f>'PASSENGER DETAILS'!D109</f>
        <v>0</v>
      </c>
    </row>
    <row r="96" spans="1:3" x14ac:dyDescent="0.4">
      <c r="A96" s="3">
        <f>'PASSENGER DETAILS'!E110</f>
        <v>0</v>
      </c>
      <c r="B96" s="2">
        <f>'PASSENGER DETAILS'!B110</f>
        <v>0</v>
      </c>
      <c r="C96" s="2">
        <f>'PASSENGER DETAILS'!D110</f>
        <v>0</v>
      </c>
    </row>
    <row r="97" spans="1:3" x14ac:dyDescent="0.4">
      <c r="A97" s="3">
        <f>'PASSENGER DETAILS'!E111</f>
        <v>0</v>
      </c>
      <c r="B97" s="2">
        <f>'PASSENGER DETAILS'!B111</f>
        <v>0</v>
      </c>
      <c r="C97" s="2">
        <f>'PASSENGER DETAILS'!D111</f>
        <v>0</v>
      </c>
    </row>
    <row r="98" spans="1:3" x14ac:dyDescent="0.4">
      <c r="A98" s="3">
        <f>'PASSENGER DETAILS'!E112</f>
        <v>0</v>
      </c>
      <c r="B98" s="2">
        <f>'PASSENGER DETAILS'!B112</f>
        <v>0</v>
      </c>
      <c r="C98" s="2">
        <f>'PASSENGER DETAILS'!D112</f>
        <v>0</v>
      </c>
    </row>
    <row r="99" spans="1:3" x14ac:dyDescent="0.4">
      <c r="A99" s="3">
        <f>'PASSENGER DETAILS'!E113</f>
        <v>0</v>
      </c>
      <c r="B99" s="2">
        <f>'PASSENGER DETAILS'!B113</f>
        <v>0</v>
      </c>
      <c r="C99" s="2">
        <f>'PASSENGER DETAILS'!D113</f>
        <v>0</v>
      </c>
    </row>
    <row r="100" spans="1:3" x14ac:dyDescent="0.4">
      <c r="A100" s="3">
        <f>'PASSENGER DETAILS'!E114</f>
        <v>0</v>
      </c>
      <c r="B100" s="2">
        <f>'PASSENGER DETAILS'!B114</f>
        <v>0</v>
      </c>
      <c r="C100" s="2">
        <f>'PASSENGER DETAILS'!D114</f>
        <v>0</v>
      </c>
    </row>
    <row r="101" spans="1:3" x14ac:dyDescent="0.4">
      <c r="A101" s="3">
        <f>'PASSENGER DETAILS'!E115</f>
        <v>0</v>
      </c>
      <c r="B101" s="2">
        <f>'PASSENGER DETAILS'!B115</f>
        <v>0</v>
      </c>
      <c r="C101" s="2">
        <f>'PASSENGER DETAILS'!D115</f>
        <v>0</v>
      </c>
    </row>
    <row r="102" spans="1:3" x14ac:dyDescent="0.4">
      <c r="A102" s="3" t="e">
        <f>'PASSENGER DETAILS'!#REF!</f>
        <v>#REF!</v>
      </c>
      <c r="B102" s="2" t="e">
        <f>'PASSENGER DETAILS'!#REF!</f>
        <v>#REF!</v>
      </c>
      <c r="C102" s="2" t="e">
        <f>'PASSENGER DETAILS'!#REF!</f>
        <v>#REF!</v>
      </c>
    </row>
    <row r="103" spans="1:3" x14ac:dyDescent="0.4">
      <c r="A103" s="3" t="e">
        <f>'PASSENGER DETAILS'!#REF!</f>
        <v>#REF!</v>
      </c>
      <c r="B103" s="2" t="e">
        <f>'PASSENGER DETAILS'!#REF!</f>
        <v>#REF!</v>
      </c>
      <c r="C103" s="2" t="e">
        <f>'PASSENGER DETAILS'!#REF!</f>
        <v>#REF!</v>
      </c>
    </row>
    <row r="104" spans="1:3" x14ac:dyDescent="0.4">
      <c r="A104" s="3" t="e">
        <f>'PASSENGER DETAILS'!#REF!</f>
        <v>#REF!</v>
      </c>
      <c r="B104" s="2" t="e">
        <f>'PASSENGER DETAILS'!#REF!</f>
        <v>#REF!</v>
      </c>
      <c r="C104" s="2" t="e">
        <f>'PASSENGER DETAILS'!#REF!</f>
        <v>#REF!</v>
      </c>
    </row>
    <row r="105" spans="1:3" x14ac:dyDescent="0.4">
      <c r="A105" s="3" t="e">
        <f>'PASSENGER DETAILS'!#REF!</f>
        <v>#REF!</v>
      </c>
      <c r="B105" s="2" t="e">
        <f>'PASSENGER DETAILS'!#REF!</f>
        <v>#REF!</v>
      </c>
      <c r="C105" s="2" t="e">
        <f>'PASSENGER DETAILS'!#REF!</f>
        <v>#REF!</v>
      </c>
    </row>
    <row r="106" spans="1:3" x14ac:dyDescent="0.4">
      <c r="A106" s="3" t="e">
        <f>'PASSENGER DETAILS'!#REF!</f>
        <v>#REF!</v>
      </c>
      <c r="B106" s="2" t="e">
        <f>'PASSENGER DETAILS'!#REF!</f>
        <v>#REF!</v>
      </c>
      <c r="C106" s="2" t="e">
        <f>'PASSENGER DETAILS'!#REF!</f>
        <v>#REF!</v>
      </c>
    </row>
    <row r="107" spans="1:3" x14ac:dyDescent="0.4">
      <c r="A107" s="3" t="e">
        <f>'PASSENGER DETAILS'!#REF!</f>
        <v>#REF!</v>
      </c>
      <c r="B107" s="2" t="e">
        <f>'PASSENGER DETAILS'!#REF!</f>
        <v>#REF!</v>
      </c>
      <c r="C107" s="2" t="e">
        <f>'PASSENGER DETAILS'!#REF!</f>
        <v>#REF!</v>
      </c>
    </row>
    <row r="108" spans="1:3" x14ac:dyDescent="0.4">
      <c r="A108" s="3" t="e">
        <f>'PASSENGER DETAILS'!#REF!</f>
        <v>#REF!</v>
      </c>
      <c r="B108" s="2" t="e">
        <f>'PASSENGER DETAILS'!#REF!</f>
        <v>#REF!</v>
      </c>
      <c r="C108" s="2" t="e">
        <f>'PASSENGER DETAILS'!#REF!</f>
        <v>#REF!</v>
      </c>
    </row>
    <row r="109" spans="1:3" x14ac:dyDescent="0.4">
      <c r="A109" s="3" t="e">
        <f>'PASSENGER DETAILS'!#REF!</f>
        <v>#REF!</v>
      </c>
      <c r="B109" s="2" t="e">
        <f>'PASSENGER DETAILS'!#REF!</f>
        <v>#REF!</v>
      </c>
      <c r="C109" s="2" t="e">
        <f>'PASSENGER DETAILS'!#REF!</f>
        <v>#REF!</v>
      </c>
    </row>
    <row r="110" spans="1:3" x14ac:dyDescent="0.4">
      <c r="A110" s="3" t="e">
        <f>'PASSENGER DETAILS'!#REF!</f>
        <v>#REF!</v>
      </c>
      <c r="B110" s="2" t="e">
        <f>'PASSENGER DETAILS'!#REF!</f>
        <v>#REF!</v>
      </c>
      <c r="C110" s="2" t="e">
        <f>'PASSENGER DETAILS'!#REF!</f>
        <v>#REF!</v>
      </c>
    </row>
    <row r="111" spans="1:3" x14ac:dyDescent="0.4">
      <c r="A111" s="3" t="e">
        <f>'PASSENGER DETAILS'!#REF!</f>
        <v>#REF!</v>
      </c>
      <c r="B111" s="2" t="e">
        <f>'PASSENGER DETAILS'!#REF!</f>
        <v>#REF!</v>
      </c>
      <c r="C111" s="2" t="e">
        <f>'PASSENGER DETAILS'!#REF!</f>
        <v>#REF!</v>
      </c>
    </row>
    <row r="112" spans="1:3" x14ac:dyDescent="0.4">
      <c r="A112" s="3" t="e">
        <f>'PASSENGER DETAILS'!#REF!</f>
        <v>#REF!</v>
      </c>
      <c r="B112" s="2" t="e">
        <f>'PASSENGER DETAILS'!#REF!</f>
        <v>#REF!</v>
      </c>
      <c r="C112" s="2" t="e">
        <f>'PASSENGER DETAILS'!#REF!</f>
        <v>#REF!</v>
      </c>
    </row>
    <row r="113" spans="1:3" x14ac:dyDescent="0.4">
      <c r="A113" s="3" t="e">
        <f>'PASSENGER DETAILS'!#REF!</f>
        <v>#REF!</v>
      </c>
      <c r="B113" s="2" t="e">
        <f>'PASSENGER DETAILS'!#REF!</f>
        <v>#REF!</v>
      </c>
      <c r="C113" s="2" t="e">
        <f>'PASSENGER DETAILS'!#REF!</f>
        <v>#REF!</v>
      </c>
    </row>
    <row r="114" spans="1:3" x14ac:dyDescent="0.4">
      <c r="A114" s="3" t="e">
        <f>'PASSENGER DETAILS'!#REF!</f>
        <v>#REF!</v>
      </c>
      <c r="B114" s="2" t="e">
        <f>'PASSENGER DETAILS'!#REF!</f>
        <v>#REF!</v>
      </c>
      <c r="C114" s="2" t="e">
        <f>'PASSENGER DETAILS'!#REF!</f>
        <v>#REF!</v>
      </c>
    </row>
    <row r="115" spans="1:3" x14ac:dyDescent="0.4">
      <c r="A115" s="3" t="e">
        <f>'PASSENGER DETAILS'!#REF!</f>
        <v>#REF!</v>
      </c>
      <c r="B115" s="2" t="e">
        <f>'PASSENGER DETAILS'!#REF!</f>
        <v>#REF!</v>
      </c>
      <c r="C115" s="2" t="e">
        <f>'PASSENGER DETAILS'!#REF!</f>
        <v>#REF!</v>
      </c>
    </row>
    <row r="116" spans="1:3" x14ac:dyDescent="0.4">
      <c r="A116" s="3" t="e">
        <f>'PASSENGER DETAILS'!#REF!</f>
        <v>#REF!</v>
      </c>
      <c r="B116" s="2" t="e">
        <f>'PASSENGER DETAILS'!#REF!</f>
        <v>#REF!</v>
      </c>
      <c r="C116" s="2" t="e">
        <f>'PASSENGER DETAILS'!#REF!</f>
        <v>#REF!</v>
      </c>
    </row>
    <row r="117" spans="1:3" x14ac:dyDescent="0.4">
      <c r="A117" s="3" t="e">
        <f>'PASSENGER DETAILS'!#REF!</f>
        <v>#REF!</v>
      </c>
      <c r="B117" s="2" t="e">
        <f>'PASSENGER DETAILS'!#REF!</f>
        <v>#REF!</v>
      </c>
      <c r="C117" s="2" t="e">
        <f>'PASSENGER DETAILS'!#REF!</f>
        <v>#REF!</v>
      </c>
    </row>
    <row r="118" spans="1:3" x14ac:dyDescent="0.4">
      <c r="A118" s="3" t="e">
        <f>'PASSENGER DETAILS'!#REF!</f>
        <v>#REF!</v>
      </c>
      <c r="B118" s="2" t="e">
        <f>'PASSENGER DETAILS'!#REF!</f>
        <v>#REF!</v>
      </c>
      <c r="C118" s="2" t="e">
        <f>'PASSENGER DETAILS'!#REF!</f>
        <v>#REF!</v>
      </c>
    </row>
    <row r="119" spans="1:3" x14ac:dyDescent="0.4">
      <c r="A119" s="3" t="e">
        <f>'PASSENGER DETAILS'!#REF!</f>
        <v>#REF!</v>
      </c>
      <c r="B119" s="2" t="e">
        <f>'PASSENGER DETAILS'!#REF!</f>
        <v>#REF!</v>
      </c>
      <c r="C119" s="2" t="e">
        <f>'PASSENGER DETAILS'!#REF!</f>
        <v>#REF!</v>
      </c>
    </row>
    <row r="120" spans="1:3" x14ac:dyDescent="0.4">
      <c r="A120" s="3" t="e">
        <f>'PASSENGER DETAILS'!#REF!</f>
        <v>#REF!</v>
      </c>
      <c r="B120" s="2" t="e">
        <f>'PASSENGER DETAILS'!#REF!</f>
        <v>#REF!</v>
      </c>
      <c r="C120" s="2" t="e">
        <f>'PASSENGER DETAILS'!#REF!</f>
        <v>#REF!</v>
      </c>
    </row>
    <row r="121" spans="1:3" x14ac:dyDescent="0.4">
      <c r="A121" s="3" t="e">
        <f>'PASSENGER DETAILS'!#REF!</f>
        <v>#REF!</v>
      </c>
      <c r="B121" s="2" t="e">
        <f>'PASSENGER DETAILS'!#REF!</f>
        <v>#REF!</v>
      </c>
      <c r="C121" s="2" t="e">
        <f>'PASSENGER DETAILS'!#REF!</f>
        <v>#REF!</v>
      </c>
    </row>
    <row r="122" spans="1:3" x14ac:dyDescent="0.4">
      <c r="A122" s="3" t="e">
        <f>'PASSENGER DETAILS'!#REF!</f>
        <v>#REF!</v>
      </c>
      <c r="B122" s="2" t="e">
        <f>'PASSENGER DETAILS'!#REF!</f>
        <v>#REF!</v>
      </c>
      <c r="C122" s="2" t="e">
        <f>'PASSENGER DETAILS'!#REF!</f>
        <v>#REF!</v>
      </c>
    </row>
    <row r="123" spans="1:3" x14ac:dyDescent="0.4">
      <c r="A123" s="3" t="e">
        <f>'PASSENGER DETAILS'!#REF!</f>
        <v>#REF!</v>
      </c>
      <c r="B123" s="2" t="e">
        <f>'PASSENGER DETAILS'!#REF!</f>
        <v>#REF!</v>
      </c>
      <c r="C123" s="2" t="e">
        <f>'PASSENGER DETAILS'!#REF!</f>
        <v>#REF!</v>
      </c>
    </row>
    <row r="124" spans="1:3" x14ac:dyDescent="0.4">
      <c r="A124" s="3" t="e">
        <f>'PASSENGER DETAILS'!#REF!</f>
        <v>#REF!</v>
      </c>
      <c r="B124" s="2" t="e">
        <f>'PASSENGER DETAILS'!#REF!</f>
        <v>#REF!</v>
      </c>
      <c r="C124" s="2" t="e">
        <f>'PASSENGER DETAILS'!#REF!</f>
        <v>#REF!</v>
      </c>
    </row>
    <row r="125" spans="1:3" x14ac:dyDescent="0.4">
      <c r="A125" s="3" t="e">
        <f>'PASSENGER DETAILS'!#REF!</f>
        <v>#REF!</v>
      </c>
      <c r="B125" s="2" t="e">
        <f>'PASSENGER DETAILS'!#REF!</f>
        <v>#REF!</v>
      </c>
      <c r="C125" s="2" t="e">
        <f>'PASSENGER DETAILS'!#REF!</f>
        <v>#REF!</v>
      </c>
    </row>
    <row r="126" spans="1:3" x14ac:dyDescent="0.4">
      <c r="A126" s="3" t="e">
        <f>'PASSENGER DETAILS'!#REF!</f>
        <v>#REF!</v>
      </c>
      <c r="B126" s="2" t="e">
        <f>'PASSENGER DETAILS'!#REF!</f>
        <v>#REF!</v>
      </c>
      <c r="C126" s="2" t="e">
        <f>'PASSENGER DETAILS'!#REF!</f>
        <v>#REF!</v>
      </c>
    </row>
    <row r="127" spans="1:3" x14ac:dyDescent="0.4">
      <c r="A127" s="3" t="e">
        <f>'PASSENGER DETAILS'!#REF!</f>
        <v>#REF!</v>
      </c>
      <c r="B127" s="2" t="e">
        <f>'PASSENGER DETAILS'!#REF!</f>
        <v>#REF!</v>
      </c>
      <c r="C127" s="2" t="e">
        <f>'PASSENGER DETAILS'!#REF!</f>
        <v>#REF!</v>
      </c>
    </row>
    <row r="128" spans="1:3" x14ac:dyDescent="0.4">
      <c r="A128" s="3" t="e">
        <f>'PASSENGER DETAILS'!#REF!</f>
        <v>#REF!</v>
      </c>
      <c r="B128" s="2" t="e">
        <f>'PASSENGER DETAILS'!#REF!</f>
        <v>#REF!</v>
      </c>
      <c r="C128" s="2" t="e">
        <f>'PASSENGER DETAILS'!#REF!</f>
        <v>#REF!</v>
      </c>
    </row>
    <row r="129" spans="1:3" x14ac:dyDescent="0.4">
      <c r="A129" s="3" t="e">
        <f>'PASSENGER DETAILS'!#REF!</f>
        <v>#REF!</v>
      </c>
      <c r="B129" s="2" t="e">
        <f>'PASSENGER DETAILS'!#REF!</f>
        <v>#REF!</v>
      </c>
      <c r="C129" s="2" t="e">
        <f>'PASSENGER DETAILS'!#REF!</f>
        <v>#REF!</v>
      </c>
    </row>
    <row r="130" spans="1:3" x14ac:dyDescent="0.4">
      <c r="A130" s="3" t="e">
        <f>'PASSENGER DETAILS'!#REF!</f>
        <v>#REF!</v>
      </c>
      <c r="B130" s="2" t="e">
        <f>'PASSENGER DETAILS'!#REF!</f>
        <v>#REF!</v>
      </c>
      <c r="C130" s="2" t="e">
        <f>'PASSENGER DETAILS'!#REF!</f>
        <v>#REF!</v>
      </c>
    </row>
    <row r="131" spans="1:3" x14ac:dyDescent="0.4">
      <c r="A131" s="3" t="e">
        <f>'PASSENGER DETAILS'!#REF!</f>
        <v>#REF!</v>
      </c>
      <c r="B131" s="2" t="e">
        <f>'PASSENGER DETAILS'!#REF!</f>
        <v>#REF!</v>
      </c>
      <c r="C131" s="2" t="e">
        <f>'PASSENGER DETAILS'!#REF!</f>
        <v>#REF!</v>
      </c>
    </row>
    <row r="132" spans="1:3" x14ac:dyDescent="0.4">
      <c r="A132" s="3" t="e">
        <f>'PASSENGER DETAILS'!#REF!</f>
        <v>#REF!</v>
      </c>
      <c r="B132" s="2" t="e">
        <f>'PASSENGER DETAILS'!#REF!</f>
        <v>#REF!</v>
      </c>
      <c r="C132" s="2" t="e">
        <f>'PASSENGER DETAILS'!#REF!</f>
        <v>#REF!</v>
      </c>
    </row>
    <row r="133" spans="1:3" x14ac:dyDescent="0.4">
      <c r="A133" s="3" t="e">
        <f>'PASSENGER DETAILS'!#REF!</f>
        <v>#REF!</v>
      </c>
      <c r="B133" s="2" t="e">
        <f>'PASSENGER DETAILS'!#REF!</f>
        <v>#REF!</v>
      </c>
      <c r="C133" s="2" t="e">
        <f>'PASSENGER DETAILS'!#REF!</f>
        <v>#REF!</v>
      </c>
    </row>
    <row r="134" spans="1:3" x14ac:dyDescent="0.4">
      <c r="A134" s="3" t="e">
        <f>'PASSENGER DETAILS'!#REF!</f>
        <v>#REF!</v>
      </c>
      <c r="B134" s="2" t="e">
        <f>'PASSENGER DETAILS'!#REF!</f>
        <v>#REF!</v>
      </c>
      <c r="C134" s="2" t="e">
        <f>'PASSENGER DETAILS'!#REF!</f>
        <v>#REF!</v>
      </c>
    </row>
    <row r="135" spans="1:3" x14ac:dyDescent="0.4">
      <c r="A135" s="3" t="e">
        <f>'PASSENGER DETAILS'!#REF!</f>
        <v>#REF!</v>
      </c>
      <c r="B135" s="2" t="e">
        <f>'PASSENGER DETAILS'!#REF!</f>
        <v>#REF!</v>
      </c>
      <c r="C135" s="2" t="e">
        <f>'PASSENGER DETAILS'!#REF!</f>
        <v>#REF!</v>
      </c>
    </row>
    <row r="136" spans="1:3" x14ac:dyDescent="0.4">
      <c r="A136" s="3" t="e">
        <f>'PASSENGER DETAILS'!#REF!</f>
        <v>#REF!</v>
      </c>
      <c r="B136" s="2" t="e">
        <f>'PASSENGER DETAILS'!#REF!</f>
        <v>#REF!</v>
      </c>
      <c r="C136" s="2" t="e">
        <f>'PASSENGER DETAILS'!#REF!</f>
        <v>#REF!</v>
      </c>
    </row>
    <row r="137" spans="1:3" x14ac:dyDescent="0.4">
      <c r="A137" s="3" t="e">
        <f>'PASSENGER DETAILS'!#REF!</f>
        <v>#REF!</v>
      </c>
      <c r="B137" s="2" t="e">
        <f>'PASSENGER DETAILS'!#REF!</f>
        <v>#REF!</v>
      </c>
      <c r="C137" s="2" t="e">
        <f>'PASSENGER DETAILS'!#REF!</f>
        <v>#REF!</v>
      </c>
    </row>
    <row r="138" spans="1:3" x14ac:dyDescent="0.4">
      <c r="A138" s="3" t="e">
        <f>'PASSENGER DETAILS'!#REF!</f>
        <v>#REF!</v>
      </c>
      <c r="B138" s="2" t="e">
        <f>'PASSENGER DETAILS'!#REF!</f>
        <v>#REF!</v>
      </c>
      <c r="C138" s="2" t="e">
        <f>'PASSENGER DETAILS'!#REF!</f>
        <v>#REF!</v>
      </c>
    </row>
    <row r="139" spans="1:3" x14ac:dyDescent="0.4">
      <c r="A139" s="3" t="e">
        <f>'PASSENGER DETAILS'!#REF!</f>
        <v>#REF!</v>
      </c>
      <c r="B139" s="2" t="e">
        <f>'PASSENGER DETAILS'!#REF!</f>
        <v>#REF!</v>
      </c>
      <c r="C139" s="2" t="e">
        <f>'PASSENGER DETAILS'!#REF!</f>
        <v>#REF!</v>
      </c>
    </row>
    <row r="140" spans="1:3" x14ac:dyDescent="0.4">
      <c r="A140" s="3" t="e">
        <f>'PASSENGER DETAILS'!#REF!</f>
        <v>#REF!</v>
      </c>
      <c r="B140" s="2" t="e">
        <f>'PASSENGER DETAILS'!#REF!</f>
        <v>#REF!</v>
      </c>
      <c r="C140" s="2" t="e">
        <f>'PASSENGER DETAILS'!#REF!</f>
        <v>#REF!</v>
      </c>
    </row>
    <row r="141" spans="1:3" x14ac:dyDescent="0.4">
      <c r="A141" s="3" t="e">
        <f>'PASSENGER DETAILS'!#REF!</f>
        <v>#REF!</v>
      </c>
      <c r="B141" s="2" t="e">
        <f>'PASSENGER DETAILS'!#REF!</f>
        <v>#REF!</v>
      </c>
      <c r="C141" s="2" t="e">
        <f>'PASSENGER DETAILS'!#REF!</f>
        <v>#REF!</v>
      </c>
    </row>
    <row r="142" spans="1:3" x14ac:dyDescent="0.4">
      <c r="A142" s="3" t="e">
        <f>'PASSENGER DETAILS'!#REF!</f>
        <v>#REF!</v>
      </c>
      <c r="B142" s="2" t="e">
        <f>'PASSENGER DETAILS'!#REF!</f>
        <v>#REF!</v>
      </c>
      <c r="C142" s="2" t="e">
        <f>'PASSENGER DETAILS'!#REF!</f>
        <v>#REF!</v>
      </c>
    </row>
    <row r="143" spans="1:3" x14ac:dyDescent="0.4">
      <c r="A143" s="3" t="e">
        <f>'PASSENGER DETAILS'!#REF!</f>
        <v>#REF!</v>
      </c>
      <c r="B143" s="2" t="e">
        <f>'PASSENGER DETAILS'!#REF!</f>
        <v>#REF!</v>
      </c>
      <c r="C143" s="2" t="e">
        <f>'PASSENGER DETAILS'!#REF!</f>
        <v>#REF!</v>
      </c>
    </row>
    <row r="144" spans="1:3" x14ac:dyDescent="0.4">
      <c r="A144" s="3" t="e">
        <f>'PASSENGER DETAILS'!#REF!</f>
        <v>#REF!</v>
      </c>
      <c r="B144" s="2" t="e">
        <f>'PASSENGER DETAILS'!#REF!</f>
        <v>#REF!</v>
      </c>
      <c r="C144" s="2" t="e">
        <f>'PASSENGER DETAILS'!#REF!</f>
        <v>#REF!</v>
      </c>
    </row>
    <row r="145" spans="1:3" x14ac:dyDescent="0.4">
      <c r="A145" s="3" t="e">
        <f>'PASSENGER DETAILS'!#REF!</f>
        <v>#REF!</v>
      </c>
      <c r="B145" s="2" t="e">
        <f>'PASSENGER DETAILS'!#REF!</f>
        <v>#REF!</v>
      </c>
      <c r="C145" s="2" t="e">
        <f>'PASSENGER DETAILS'!#REF!</f>
        <v>#REF!</v>
      </c>
    </row>
    <row r="146" spans="1:3" x14ac:dyDescent="0.4">
      <c r="A146" s="3" t="e">
        <f>'PASSENGER DETAILS'!#REF!</f>
        <v>#REF!</v>
      </c>
      <c r="B146" s="2" t="e">
        <f>'PASSENGER DETAILS'!#REF!</f>
        <v>#REF!</v>
      </c>
      <c r="C146" s="2" t="e">
        <f>'PASSENGER DETAILS'!#REF!</f>
        <v>#REF!</v>
      </c>
    </row>
    <row r="147" spans="1:3" x14ac:dyDescent="0.4">
      <c r="A147" s="3" t="e">
        <f>'PASSENGER DETAILS'!#REF!</f>
        <v>#REF!</v>
      </c>
      <c r="B147" s="2" t="e">
        <f>'PASSENGER DETAILS'!#REF!</f>
        <v>#REF!</v>
      </c>
      <c r="C147" s="2" t="e">
        <f>'PASSENGER DETAILS'!#REF!</f>
        <v>#REF!</v>
      </c>
    </row>
    <row r="148" spans="1:3" x14ac:dyDescent="0.4">
      <c r="A148" s="3" t="e">
        <f>'PASSENGER DETAILS'!#REF!</f>
        <v>#REF!</v>
      </c>
      <c r="B148" s="2" t="e">
        <f>'PASSENGER DETAILS'!#REF!</f>
        <v>#REF!</v>
      </c>
      <c r="C148" s="2" t="e">
        <f>'PASSENGER DETAILS'!#REF!</f>
        <v>#REF!</v>
      </c>
    </row>
    <row r="149" spans="1:3" x14ac:dyDescent="0.4">
      <c r="A149" s="3" t="e">
        <f>'PASSENGER DETAILS'!#REF!</f>
        <v>#REF!</v>
      </c>
      <c r="B149" s="2" t="e">
        <f>'PASSENGER DETAILS'!#REF!</f>
        <v>#REF!</v>
      </c>
      <c r="C149" s="2" t="e">
        <f>'PASSENGER DETAILS'!#REF!</f>
        <v>#REF!</v>
      </c>
    </row>
    <row r="150" spans="1:3" x14ac:dyDescent="0.4">
      <c r="A150" s="3" t="e">
        <f>'PASSENGER DETAILS'!#REF!</f>
        <v>#REF!</v>
      </c>
      <c r="B150" s="2" t="e">
        <f>'PASSENGER DETAILS'!#REF!</f>
        <v>#REF!</v>
      </c>
      <c r="C150" s="2" t="e">
        <f>'PASSENGER DETAILS'!#REF!</f>
        <v>#REF!</v>
      </c>
    </row>
    <row r="151" spans="1:3" x14ac:dyDescent="0.4">
      <c r="A151" s="3" t="e">
        <f>'PASSENGER DETAILS'!#REF!</f>
        <v>#REF!</v>
      </c>
      <c r="B151" s="2" t="e">
        <f>'PASSENGER DETAILS'!#REF!</f>
        <v>#REF!</v>
      </c>
      <c r="C151" s="2" t="e">
        <f>'PASSENGER DETAILS'!#REF!</f>
        <v>#REF!</v>
      </c>
    </row>
  </sheetData>
  <phoneticPr fontId="3" type="noConversion"/>
  <pageMargins left="0.59055118110236227" right="0.59055118110236227" top="0.59055118110236227"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3" x14ac:dyDescent="0.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PASSENGER DETAILS</vt:lpstr>
      <vt:lpstr>FOR HALSBURY OFFICE USE</vt:lpstr>
      <vt:lpstr>Pax Numbers</vt:lpstr>
      <vt:lpstr>TITLE</vt:lpstr>
    </vt:vector>
  </TitlesOfParts>
  <Company>Halsbury Travel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Axon</dc:creator>
  <cp:lastModifiedBy>James Hatton</cp:lastModifiedBy>
  <cp:lastPrinted>2018-05-30T11:29:20Z</cp:lastPrinted>
  <dcterms:created xsi:type="dcterms:W3CDTF">2010-10-12T10:33:23Z</dcterms:created>
  <dcterms:modified xsi:type="dcterms:W3CDTF">2019-10-25T15:52:40Z</dcterms:modified>
</cp:coreProperties>
</file>